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48306230255\Desktop\Puh ained veebruar\"/>
    </mc:Choice>
  </mc:AlternateContent>
  <xr:revisionPtr revIDLastSave="0" documentId="13_ncr:1_{CC8E1BCC-2CFD-4D67-86FF-4601C42DF02C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Veebruar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44" i="1" l="1"/>
  <c r="M137" i="1"/>
  <c r="M129" i="1"/>
  <c r="M127" i="1"/>
  <c r="M119" i="1"/>
  <c r="M116" i="1"/>
  <c r="M112" i="1"/>
  <c r="M108" i="1"/>
  <c r="M104" i="1"/>
  <c r="M100" i="1"/>
  <c r="M97" i="1"/>
  <c r="M94" i="1"/>
  <c r="M90" i="1"/>
  <c r="M86" i="1"/>
  <c r="M82" i="1"/>
  <c r="M80" i="1"/>
  <c r="M77" i="1"/>
  <c r="M74" i="1"/>
  <c r="M72" i="1"/>
  <c r="M70" i="1"/>
  <c r="M67" i="1"/>
  <c r="M65" i="1"/>
  <c r="M62" i="1"/>
  <c r="M60" i="1"/>
  <c r="M56" i="1"/>
  <c r="M53" i="1"/>
  <c r="M49" i="1"/>
  <c r="M45" i="1"/>
  <c r="M40" i="1"/>
  <c r="M37" i="1"/>
  <c r="M34" i="1"/>
  <c r="M29" i="1"/>
  <c r="M24" i="1"/>
  <c r="M20" i="1"/>
  <c r="M18" i="1"/>
  <c r="M14" i="1"/>
  <c r="M10" i="1"/>
  <c r="M4" i="1"/>
  <c r="I144" i="1"/>
  <c r="I137" i="1"/>
  <c r="I129" i="1"/>
  <c r="I127" i="1"/>
  <c r="I119" i="1"/>
  <c r="I116" i="1"/>
  <c r="I112" i="1"/>
  <c r="I108" i="1"/>
  <c r="I104" i="1"/>
  <c r="I100" i="1"/>
  <c r="I97" i="1"/>
  <c r="I94" i="1"/>
  <c r="I90" i="1"/>
  <c r="I86" i="1"/>
  <c r="I82" i="1"/>
  <c r="I80" i="1"/>
  <c r="I77" i="1"/>
  <c r="I74" i="1"/>
  <c r="I72" i="1"/>
  <c r="I70" i="1"/>
  <c r="I67" i="1"/>
  <c r="I65" i="1"/>
  <c r="I62" i="1"/>
  <c r="I60" i="1"/>
  <c r="I56" i="1"/>
  <c r="I53" i="1"/>
  <c r="I49" i="1"/>
  <c r="I45" i="1"/>
  <c r="I40" i="1"/>
  <c r="I37" i="1"/>
  <c r="I34" i="1"/>
  <c r="I29" i="1"/>
  <c r="I24" i="1"/>
  <c r="I20" i="1"/>
  <c r="I18" i="1"/>
  <c r="I14" i="1"/>
  <c r="I10" i="1"/>
  <c r="I4" i="1"/>
  <c r="I153" i="1" l="1"/>
  <c r="M153" i="1"/>
</calcChain>
</file>

<file path=xl/sharedStrings.xml><?xml version="1.0" encoding="utf-8"?>
<sst xmlns="http://schemas.openxmlformats.org/spreadsheetml/2006/main" count="332" uniqueCount="262">
  <si>
    <t>Nr</t>
  </si>
  <si>
    <t>Toode</t>
  </si>
  <si>
    <t>Tingimused</t>
  </si>
  <si>
    <t>1.</t>
  </si>
  <si>
    <t>Pakendi suurus peab olema vahemikus 0,5 - 1L</t>
  </si>
  <si>
    <t>2.</t>
  </si>
  <si>
    <t>Pritsiga desinfitseeriv puhastusaine köökidele (väike pakend)</t>
  </si>
  <si>
    <t>Peab sobima toiduainetega kontaktis olevatele pindadele</t>
  </si>
  <si>
    <t>Peab olema desinfitseeriva toimega</t>
  </si>
  <si>
    <t>Peab olema pihustiga pudelis</t>
  </si>
  <si>
    <t>Ei vaja loputamist</t>
  </si>
  <si>
    <t>Valmislahus</t>
  </si>
  <si>
    <t>Pakendi suurus peab olema vahemikus 0,5 - 0,75L</t>
  </si>
  <si>
    <t>3.</t>
  </si>
  <si>
    <t>4.</t>
  </si>
  <si>
    <t>5.</t>
  </si>
  <si>
    <t xml:space="preserve">Sobib kasutamiseks kohvimasinatel, nõudepesumasinatel ja veekeetjatel </t>
  </si>
  <si>
    <t>Vedelik</t>
  </si>
  <si>
    <t xml:space="preserve">Aine ph peab olema alla 3 </t>
  </si>
  <si>
    <t>6.</t>
  </si>
  <si>
    <t>Nõudepesumasina sool</t>
  </si>
  <si>
    <t>Peab toimima vee pehmendajana nõudepesumasinas</t>
  </si>
  <si>
    <t>Pakendi suurus peab olema vahemikus 1 - 2KG</t>
  </si>
  <si>
    <t>7.</t>
  </si>
  <si>
    <t>Nõudepesumasina tabletid või kapslid</t>
  </si>
  <si>
    <t>Kasutamiseks nõudepesumasinates toidunõude pesemiseks</t>
  </si>
  <si>
    <t>Üks tablett või kapsel üheks pesukorraks</t>
  </si>
  <si>
    <t>Ühes pakis 50-200 tabletti</t>
  </si>
  <si>
    <t>Vastab EN ISO 14024 I tüüpi ökomärgise või muu samaväärse Euroopa standardiorganisatsiooni standardile</t>
  </si>
  <si>
    <t>8.</t>
  </si>
  <si>
    <t>Kontsentreeritud aine</t>
  </si>
  <si>
    <t>Nahasõbralik</t>
  </si>
  <si>
    <t>9.</t>
  </si>
  <si>
    <t>10.</t>
  </si>
  <si>
    <t>Küürimiskreem/puhastuskreem</t>
  </si>
  <si>
    <t>Peab sobima mustuse ja rasva  eemaldamiseks kõvadelt pindadelt köögis ja vannitoas</t>
  </si>
  <si>
    <t>11.</t>
  </si>
  <si>
    <t>Torupuhastaja kanalisatsioonile</t>
  </si>
  <si>
    <t>Peab puhastama kanalisatsioonitorud rasva-, toiduainete- ja muudest orgaanilistest jääkidest</t>
  </si>
  <si>
    <t xml:space="preserve">Aine pH peab olema võrdne või suurem kui 12 </t>
  </si>
  <si>
    <t xml:space="preserve">Pakendi suurus 0,75 - 1 L
</t>
  </si>
  <si>
    <t>12.</t>
  </si>
  <si>
    <t xml:space="preserve">Pakendi suurus 0,75 - 1 L    </t>
  </si>
  <si>
    <t>13.</t>
  </si>
  <si>
    <t>Õhuvärskendaja</t>
  </si>
  <si>
    <t xml:space="preserve">Sobib ruumide värskendamiseks </t>
  </si>
  <si>
    <t>Aromaatne</t>
  </si>
  <si>
    <t>Pihustiga pudel või aerosool</t>
  </si>
  <si>
    <t>14.</t>
  </si>
  <si>
    <t>15.</t>
  </si>
  <si>
    <t>16.</t>
  </si>
  <si>
    <t>17.</t>
  </si>
  <si>
    <t>18.</t>
  </si>
  <si>
    <t>Desinfitseeriv üldpuhastusaine</t>
  </si>
  <si>
    <t>Peab sobima kõikide vett taluvate pindade puhastamiseks ja desinfitseerimiseks</t>
  </si>
  <si>
    <t>Peab sobima kasutamiseks suurköökides</t>
  </si>
  <si>
    <t>Peab olema bakteritsiidse toimega</t>
  </si>
  <si>
    <t>Pakendi suurus peab olema 3-5 L</t>
  </si>
  <si>
    <t>19.</t>
  </si>
  <si>
    <t>20.</t>
  </si>
  <si>
    <t>21.</t>
  </si>
  <si>
    <t>Mopp haakuvmopi alusele</t>
  </si>
  <si>
    <t>Mikrokiud</t>
  </si>
  <si>
    <t>22.</t>
  </si>
  <si>
    <t>Kraanihari</t>
  </si>
  <si>
    <t>Sobib hästi kraani ümbruse ja vuugi vahede puhastamiseks</t>
  </si>
  <si>
    <t>20-25 cm</t>
  </si>
  <si>
    <t>23.</t>
  </si>
  <si>
    <t>24.</t>
  </si>
  <si>
    <t>25.</t>
  </si>
  <si>
    <t>Alusega</t>
  </si>
  <si>
    <t>Äärepuhastajaga</t>
  </si>
  <si>
    <t>26.</t>
  </si>
  <si>
    <t xml:space="preserve">Hari ja kühvel </t>
  </si>
  <si>
    <t>Põrandahari ja prügikühvel komplektis</t>
  </si>
  <si>
    <t>Mittereguleeritav</t>
  </si>
  <si>
    <t>27.</t>
  </si>
  <si>
    <t>28.</t>
  </si>
  <si>
    <t>Majapidamiskindad</t>
  </si>
  <si>
    <t>29.</t>
  </si>
  <si>
    <t>30.</t>
  </si>
  <si>
    <t>Üldpuhastuslapid</t>
  </si>
  <si>
    <t>40x40 cm ( võib erineda +/- 5 cm)</t>
  </si>
  <si>
    <t>31.</t>
  </si>
  <si>
    <t>Koristusrätik/lapp toitlustusse/kööki</t>
  </si>
  <si>
    <t>32.</t>
  </si>
  <si>
    <t>33.</t>
  </si>
  <si>
    <t>Prügikott 30L</t>
  </si>
  <si>
    <t>Mahutavus 30L</t>
  </si>
  <si>
    <t>Mõõdud 50 cm (+/- 2 cm) x 70 cm (+/- 2 cm)</t>
  </si>
  <si>
    <t>Paksus vähemalt 30my</t>
  </si>
  <si>
    <t>20-50tk rullis</t>
  </si>
  <si>
    <t>34.</t>
  </si>
  <si>
    <t>35.</t>
  </si>
  <si>
    <t xml:space="preserve">Prügikott 35 L </t>
  </si>
  <si>
    <t>Mahutavus 35L</t>
  </si>
  <si>
    <t>Paksus vähemalt 10my</t>
  </si>
  <si>
    <t>15-50 tk rullis</t>
  </si>
  <si>
    <t>36.</t>
  </si>
  <si>
    <t>Prügikott 75L</t>
  </si>
  <si>
    <t>Mahutavus 75L</t>
  </si>
  <si>
    <t>Mõõdud 100x65 (+/- 2 cm)</t>
  </si>
  <si>
    <t>10-25tk rullis</t>
  </si>
  <si>
    <t>37.</t>
  </si>
  <si>
    <t>Prügikott 100L</t>
  </si>
  <si>
    <t>Mahutavus 100L</t>
  </si>
  <si>
    <t>Mõõdud 71x115 (+/- 2 cm)</t>
  </si>
  <si>
    <t>Paksus vähemalt 40my</t>
  </si>
  <si>
    <t>Paksus vähemalt 50my</t>
  </si>
  <si>
    <t>5-25 tk rullis</t>
  </si>
  <si>
    <t xml:space="preserve">Prügikott 200L </t>
  </si>
  <si>
    <t>Mahutavus 200L</t>
  </si>
  <si>
    <t>Mõõdud 75 cm (-2/+20cm) x 135 cm (+2/- 20 cm)</t>
  </si>
  <si>
    <t>Paksus vähemalt 45my</t>
  </si>
  <si>
    <t xml:space="preserve">Prügikott 250L </t>
  </si>
  <si>
    <t>Mahutavus 250L</t>
  </si>
  <si>
    <t>Mõõdud 140x90 (+/- 2 cm)</t>
  </si>
  <si>
    <t>Pehme ja kareda poolega</t>
  </si>
  <si>
    <t>Kuni 20 tk pakis</t>
  </si>
  <si>
    <t>Svamm/ pesunuustik soonega</t>
  </si>
  <si>
    <t>Soonega nuustik</t>
  </si>
  <si>
    <t>Mõõdud 7 x 13 x 5cm (+/-2 cm)</t>
  </si>
  <si>
    <t>Ämber</t>
  </si>
  <si>
    <t>Sangaga</t>
  </si>
  <si>
    <t>Lehtkäterätikud 2 kihilised Z</t>
  </si>
  <si>
    <t>2-kihiline</t>
  </si>
  <si>
    <t>tselluloospaber või ümbertöödeldud kiud</t>
  </si>
  <si>
    <t>Z voltimistüüp</t>
  </si>
  <si>
    <t>lehe laius vahemikus 19,7 - 20,6 cm</t>
  </si>
  <si>
    <t>120-200 lehte pakis</t>
  </si>
  <si>
    <t>pakend võib aga ei pea toimima hoidkuna/dosaatorina</t>
  </si>
  <si>
    <t>Rullrätik 2-kihiline</t>
  </si>
  <si>
    <t>perforeeritud</t>
  </si>
  <si>
    <t>rulli diameeter 12,5-14,5 cm</t>
  </si>
  <si>
    <t>Rullrätik 1-kihiline</t>
  </si>
  <si>
    <t>1-kihiline</t>
  </si>
  <si>
    <t>rullis 300m (+/- 30m)</t>
  </si>
  <si>
    <t>rulli diameeter 19cm (+/- 1cm)</t>
  </si>
  <si>
    <t>Tualettpaber 2-kihiline</t>
  </si>
  <si>
    <t>paberit rullis 150 - 200 m</t>
  </si>
  <si>
    <t>rulli laius 9 - 10 cm</t>
  </si>
  <si>
    <t>2tk (ainet pakendis), Räpina mnt 20 A, Võru</t>
  </si>
  <si>
    <t>Katlakivieemaldaja (väike pakend)</t>
  </si>
  <si>
    <t>Pakendi suurus peab olema vahemikus 0,5  - 1L</t>
  </si>
  <si>
    <t>Katlakivieemaldaja (suur pakend)</t>
  </si>
  <si>
    <t xml:space="preserve">Sobib kasutamiseks kohvimasinatel, pesu-ja nõudepesumasinatel, veekeetjatel </t>
  </si>
  <si>
    <t>Pakendi suurus peab olema vahemikus 3L-5L</t>
  </si>
  <si>
    <t>4tk (ainet pakendis), Puiestee tn 4, Valga linn</t>
  </si>
  <si>
    <t>1tk (ainet pakendis), Puiestee tn 4, Valga linn</t>
  </si>
  <si>
    <t>4tk (ainet pakendis), Riia mnt 132, Tartu.</t>
  </si>
  <si>
    <t>8tk (ainet pakendis), Riia mnt 132, Tartu.</t>
  </si>
  <si>
    <t>Nõudepesuvahend käsitsi pesuks (väike pakend)</t>
  </si>
  <si>
    <t>5tk (ainet pakendis), Riia mnt 132, Tartu.</t>
  </si>
  <si>
    <t>Nõudepesuvahend käsitsi pesuks (suur pakend)</t>
  </si>
  <si>
    <t>Pakendi suurus  3L-5L</t>
  </si>
  <si>
    <t>3tk (ainet pakendis), Räpina mnt 20 A, Võru</t>
  </si>
  <si>
    <t>3tk (ainet pakendis), Rahu 38, Jõhvi</t>
  </si>
  <si>
    <t>10tk (ainet pakendis), Rahu 38, Jõhvi</t>
  </si>
  <si>
    <t>6tk (ainet pakendis), Riia mnt 132, Tartu.</t>
  </si>
  <si>
    <t>5tk (ainet pakendis), Rahu 38, Jõhvi</t>
  </si>
  <si>
    <t>3tk (ainet pakendis), Puiestee tn 4, Valga linn</t>
  </si>
  <si>
    <t>Roostevaba pindade puhastusaine</t>
  </si>
  <si>
    <t xml:space="preserve">Peab sobima roostevabast terasest wc pottide ja kraanikausside puhastamiseks </t>
  </si>
  <si>
    <t>Happeline aine</t>
  </si>
  <si>
    <t>Üldpuhastusaine  põrandapesuks suurem pakend</t>
  </si>
  <si>
    <t>Pakendi suurus peab olema vahemikus 3L-10L</t>
  </si>
  <si>
    <t>Peab sobima reliini puhastamiseks</t>
  </si>
  <si>
    <t>Vars nöörmopile</t>
  </si>
  <si>
    <t>Sobib punktis 15a  nimetatud  nöörmopile</t>
  </si>
  <si>
    <t>Mopi vahetusotsik</t>
  </si>
  <si>
    <t>Nöörmopp pressämbris kasutamiseks</t>
  </si>
  <si>
    <t>15.a</t>
  </si>
  <si>
    <t>25-35cm</t>
  </si>
  <si>
    <t>Vähemalt 250g</t>
  </si>
  <si>
    <t>130-160 cm</t>
  </si>
  <si>
    <t>10tk  Rahu 38, Jõhvi</t>
  </si>
  <si>
    <t>1tk  Rahu 38, Jõhvi</t>
  </si>
  <si>
    <t>2tk, Puiestee tn 4, Valga linn</t>
  </si>
  <si>
    <t>Sobib 60cm alusele</t>
  </si>
  <si>
    <t>3tk, Puiestee tn 4, Valga linn</t>
  </si>
  <si>
    <t>WC-hari alusega</t>
  </si>
  <si>
    <t>WC-hari, ilma aluseta</t>
  </si>
  <si>
    <t>Aluseta</t>
  </si>
  <si>
    <t>4tk, Puiestee tn 4, Valga linn</t>
  </si>
  <si>
    <t>Voodriga latekskinnas</t>
  </si>
  <si>
    <t>20tk, Riia mnt 132, Tartu.</t>
  </si>
  <si>
    <t>4 pakki, Puiestee tn 4, Valga linn</t>
  </si>
  <si>
    <t>3 pakki,  Rahu 38, Jõhvi</t>
  </si>
  <si>
    <t>5 rulli, Puiestee tn 4, Valga linn</t>
  </si>
  <si>
    <t>3 rulli, Räpina mnt 20 A, Võru</t>
  </si>
  <si>
    <t>10 rulli,  Lossiplatsi 4, Haapsalu</t>
  </si>
  <si>
    <t>20 rulli, Riia mnt 132, Tartu.</t>
  </si>
  <si>
    <t>10 rulli, Riia mnt 132, Tartu.</t>
  </si>
  <si>
    <t>10 rulli,  Rahu 38, Jõhvi</t>
  </si>
  <si>
    <t>2 rulli, Räpina mnt 20 A, Võru</t>
  </si>
  <si>
    <t>10 pakki, Riia mnt 132, Tartu.</t>
  </si>
  <si>
    <t>2 pakki, Räpina mnt 20 A, Võru</t>
  </si>
  <si>
    <t>Maht 10-15 L</t>
  </si>
  <si>
    <t>Kandilise kujuga</t>
  </si>
  <si>
    <t>NB! Kui pakkuja transpordipakend ei võimalda tarnida täpselt soovitud kogust, aktespteerib hankija tarnimisel koguse muudatust +/- 6 pakki.</t>
  </si>
  <si>
    <t>21 pakki, Räpina mnt 20 A, Võru</t>
  </si>
  <si>
    <t>18 pakki, Puiestee tn 4, Valga linn</t>
  </si>
  <si>
    <t>18 pakki,  Rahu 38, Jõhvi</t>
  </si>
  <si>
    <t>Lauapealne paberihoidik</t>
  </si>
  <si>
    <t>Kasutamiseks laua peal</t>
  </si>
  <si>
    <t>Sobib punktis 33 nimetatud paberile</t>
  </si>
  <si>
    <t>24 rulli,  Rahu 38, Jõhvi</t>
  </si>
  <si>
    <t>78 rulli, Riia mnt 132, Tartu.</t>
  </si>
  <si>
    <t>24 rulli, Puiestee tn 4, Valga linn</t>
  </si>
  <si>
    <t>24 rulli, Räpina mnt 20 A, Võru</t>
  </si>
  <si>
    <t>2 tk, Puiestee tn 4, Valga linn</t>
  </si>
  <si>
    <t xml:space="preserve">Suurus: L </t>
  </si>
  <si>
    <t>2tk (ainet pakendis), Puiestee tn 4, Valga linn</t>
  </si>
  <si>
    <t>Pakis 2-10 kinnast</t>
  </si>
  <si>
    <t>4 pakki Puiestee tn 4, Valga linn</t>
  </si>
  <si>
    <t>TÄIDAB PAKKUJA!Tingimustele vastavuse kinnitus</t>
  </si>
  <si>
    <t>TÄIDAB PAKKUJA! Pakutava toote nimetus koos viitega veebilehele või pakkumusega kaasa pandud dokumendile</t>
  </si>
  <si>
    <t>EI OLE PAKKUJA TÄIDETAV! Soovitud kogus kokku</t>
  </si>
  <si>
    <t>EI OLE PAKKUJA TÄIDETAV! Tarnekohad vastavate koguste ja koguste täpsustustega (kas tk ainet pakendites, rulli, pakki jne)</t>
  </si>
  <si>
    <t>EI OLE PAKKUJA TÄIDETAV (sisaldab valemeid hangitav kogus * ühe toote maksumus). NB! Valemeid on keelatud muuta!</t>
  </si>
  <si>
    <t>EI OLE PAKKUJA TÄIDETAV! Maksimaalne ostetav kogus ühikutes (välja toodud ainult hindamiseks)</t>
  </si>
  <si>
    <t>TÄIDAB PAKKUJA! Toote ühiku maksumus kuni 4 kohta peale koma 0,0000 (hinnatava näitaja osa).</t>
  </si>
  <si>
    <t>EI OLE PAKKUJA TÄIDETAV! Selgitus ühiku kohta, mida tuleb täita lahtris K.</t>
  </si>
  <si>
    <t>EI OLE PAKKUJA TÄIDETAV! Ostukorvi maksumus kokku (hinnatav näitaja). Ühiku hinnad korrutatakse läbi maksimaalselt ostetevate ühikkogustega. NB! Veergu on sisestatud valemid, mida on keelatud muuta!</t>
  </si>
  <si>
    <t>KOKKU (ostukorvi reaalne maksumus):</t>
  </si>
  <si>
    <t>liiter</t>
  </si>
  <si>
    <t>kilogramm</t>
  </si>
  <si>
    <t>üks tablett või kapsel</t>
  </si>
  <si>
    <t>liiter või kilogramm</t>
  </si>
  <si>
    <t>Pakendi suurus peab olema vahemikus 0,5 - 1L või 0,5 - 1kg</t>
  </si>
  <si>
    <t>üks tükk</t>
  </si>
  <si>
    <t>üks kinnas</t>
  </si>
  <si>
    <t>üks lapp</t>
  </si>
  <si>
    <t>üks kott</t>
  </si>
  <si>
    <t>üks švamm</t>
  </si>
  <si>
    <t>üks leht</t>
  </si>
  <si>
    <t>meeter</t>
  </si>
  <si>
    <t>KOKKU (ostukorvi hinnatav maksumus):</t>
  </si>
  <si>
    <t>TÄIDAB PAKKUJA! Ühe toote maksumus kuni 2 kohta peale koma 0,00, et hankija näeks reaalset ostukorvi maksumust kokku. Mida hankija on silmas pidanud ühe toote all- kas tk, rull, pakk vms on leitav veerus G.  (lahtri maksumused ei ole hinnatavad näitajad)</t>
  </si>
  <si>
    <t>Tootel on EU ökomärgis või mõni muu EN ISO 14024 I tüüpi ökomärgis. Ökomärgise puudumisel peab olema tootele väljastatud vastavushindamisasutuse või erapooletu audiitori vastavusaudit, mis kinnitab, et toode vastab EL ökomärgise kriteeriumidele 1 ja 4.</t>
  </si>
  <si>
    <t>Pakendi suurus  0,5 - 1L</t>
  </si>
  <si>
    <t>Pakendi suurus 200ml - 500ml</t>
  </si>
  <si>
    <t>Tugevad harjased</t>
  </si>
  <si>
    <t>Varre pikkus 80-120cm</t>
  </si>
  <si>
    <t>Imab hästi vedelikku- vähemalt 15x rohkem oma kaalust</t>
  </si>
  <si>
    <t>Looduslikust materjalist (nt tsellulloos ja puuvill)</t>
  </si>
  <si>
    <t>Mõõdud 20x20 cm (võib erineda +15/- 3 cm)</t>
  </si>
  <si>
    <t>Pakendis kuni 50tk</t>
  </si>
  <si>
    <t xml:space="preserve">Mõõdud  56 cm (+/- 2 cm)  x 58 cm (+7/- 4 cm) </t>
  </si>
  <si>
    <t>1tk (hoidik), Puiestee tn 4, Valga linn</t>
  </si>
  <si>
    <t>üks komplekt</t>
  </si>
  <si>
    <t>2tk (komplekti), Puiestee tn 4, Valga linn</t>
  </si>
  <si>
    <t>2tk (komplekti) Rahu 38, Jõhvi</t>
  </si>
  <si>
    <t>1tk (komplekt)   Lossiplatsi 4, Haapsalu</t>
  </si>
  <si>
    <t xml:space="preserve">WC-pottide puhastusaine </t>
  </si>
  <si>
    <t>Peab sobima sette ning kusekivi eemaldamiseks WC-pottidest ja pissuaaridest</t>
  </si>
  <si>
    <t>Pakendil peab olema sobilik otsik aine doseerimiseks tualetipoti sisekülje ääre alla</t>
  </si>
  <si>
    <t>rulli diameeter 18-19,5 cm</t>
  </si>
  <si>
    <t>südamiku läbimõõt 6-6,3 cm</t>
  </si>
  <si>
    <t>rulli laius 20-21,5cm</t>
  </si>
  <si>
    <t>rullis 60-75m</t>
  </si>
  <si>
    <t>rulli laius 19-22cm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</si>
</sst>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b/>
      <sz val="12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2" fillId="0" borderId="11" xfId="0" applyFont="1" applyBorder="1" applyAlignment="1">
      <alignment wrapText="1"/>
    </xf>
    <xf numFmtId="0" fontId="3" fillId="0" borderId="13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3" fillId="0" borderId="11" xfId="0" applyFont="1" applyBorder="1" applyAlignment="1">
      <alignment wrapText="1"/>
    </xf>
    <xf numFmtId="0" fontId="2" fillId="0" borderId="13" xfId="0" applyFont="1" applyBorder="1" applyAlignment="1">
      <alignment horizontal="left" wrapText="1"/>
    </xf>
    <xf numFmtId="0" fontId="2" fillId="0" borderId="16" xfId="0" applyFont="1" applyBorder="1" applyAlignment="1">
      <alignment horizontal="left"/>
    </xf>
    <xf numFmtId="0" fontId="2" fillId="0" borderId="26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0" fillId="0" borderId="0" xfId="0" applyFill="1"/>
    <xf numFmtId="0" fontId="2" fillId="0" borderId="11" xfId="0" applyFont="1" applyFill="1" applyBorder="1" applyAlignment="1">
      <alignment horizontal="left" vertical="center" wrapText="1"/>
    </xf>
    <xf numFmtId="0" fontId="2" fillId="0" borderId="28" xfId="0" applyFont="1" applyFill="1" applyBorder="1"/>
    <xf numFmtId="0" fontId="2" fillId="0" borderId="11" xfId="0" applyFont="1" applyFill="1" applyBorder="1" applyAlignment="1">
      <alignment horizontal="left" vertical="center"/>
    </xf>
    <xf numFmtId="0" fontId="2" fillId="0" borderId="15" xfId="0" applyFont="1" applyFill="1" applyBorder="1" applyAlignment="1">
      <alignment horizontal="left" vertical="center" wrapText="1"/>
    </xf>
    <xf numFmtId="0" fontId="2" fillId="0" borderId="29" xfId="0" applyFont="1" applyFill="1" applyBorder="1"/>
    <xf numFmtId="2" fontId="2" fillId="0" borderId="2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/>
    </xf>
    <xf numFmtId="0" fontId="2" fillId="0" borderId="28" xfId="0" applyFont="1" applyFill="1" applyBorder="1" applyAlignment="1">
      <alignment wrapText="1"/>
    </xf>
    <xf numFmtId="0" fontId="2" fillId="0" borderId="1" xfId="0" applyFont="1" applyFill="1" applyBorder="1" applyAlignment="1">
      <alignment horizontal="left" vertical="center"/>
    </xf>
    <xf numFmtId="0" fontId="2" fillId="0" borderId="23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left" vertical="center"/>
    </xf>
    <xf numFmtId="0" fontId="2" fillId="0" borderId="2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/>
    </xf>
    <xf numFmtId="0" fontId="2" fillId="0" borderId="23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9" xfId="0" applyFont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wrapText="1"/>
    </xf>
    <xf numFmtId="0" fontId="3" fillId="0" borderId="5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5" xfId="0" applyFont="1" applyBorder="1"/>
    <xf numFmtId="0" fontId="3" fillId="0" borderId="11" xfId="0" applyFont="1" applyBorder="1"/>
    <xf numFmtId="0" fontId="2" fillId="0" borderId="11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3" fillId="0" borderId="5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2" fillId="0" borderId="11" xfId="0" applyFont="1" applyBorder="1"/>
    <xf numFmtId="0" fontId="1" fillId="2" borderId="2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left" wrapText="1"/>
    </xf>
    <xf numFmtId="0" fontId="3" fillId="2" borderId="18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0" fontId="2" fillId="2" borderId="18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0" fontId="3" fillId="2" borderId="3" xfId="0" applyFont="1" applyFill="1" applyBorder="1"/>
    <xf numFmtId="0" fontId="3" fillId="2" borderId="10" xfId="0" applyFont="1" applyFill="1" applyBorder="1"/>
    <xf numFmtId="0" fontId="2" fillId="2" borderId="10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2" fillId="2" borderId="10" xfId="0" applyFont="1" applyFill="1" applyBorder="1"/>
    <xf numFmtId="0" fontId="3" fillId="2" borderId="4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horizontal="left" wrapText="1"/>
    </xf>
    <xf numFmtId="0" fontId="3" fillId="2" borderId="28" xfId="0" applyFont="1" applyFill="1" applyBorder="1" applyAlignment="1">
      <alignment horizontal="left" vertical="center"/>
    </xf>
    <xf numFmtId="0" fontId="2" fillId="2" borderId="27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/>
    </xf>
    <xf numFmtId="0" fontId="3" fillId="2" borderId="27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wrapText="1"/>
    </xf>
    <xf numFmtId="0" fontId="2" fillId="2" borderId="28" xfId="0" applyFont="1" applyFill="1" applyBorder="1" applyAlignment="1">
      <alignment wrapText="1"/>
    </xf>
    <xf numFmtId="0" fontId="3" fillId="2" borderId="27" xfId="0" applyFont="1" applyFill="1" applyBorder="1"/>
    <xf numFmtId="0" fontId="3" fillId="2" borderId="28" xfId="0" applyFont="1" applyFill="1" applyBorder="1"/>
    <xf numFmtId="0" fontId="2" fillId="2" borderId="29" xfId="0" applyFont="1" applyFill="1" applyBorder="1" applyAlignment="1">
      <alignment horizontal="left" wrapText="1"/>
    </xf>
    <xf numFmtId="0" fontId="3" fillId="2" borderId="28" xfId="0" applyFont="1" applyFill="1" applyBorder="1" applyAlignment="1">
      <alignment horizontal="left"/>
    </xf>
    <xf numFmtId="0" fontId="2" fillId="2" borderId="28" xfId="0" applyFont="1" applyFill="1" applyBorder="1"/>
    <xf numFmtId="0" fontId="1" fillId="3" borderId="2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0" fontId="3" fillId="2" borderId="4" xfId="0" applyFont="1" applyFill="1" applyBorder="1"/>
    <xf numFmtId="0" fontId="3" fillId="2" borderId="8" xfId="0" applyFont="1" applyFill="1" applyBorder="1"/>
    <xf numFmtId="0" fontId="2" fillId="2" borderId="8" xfId="0" applyFont="1" applyFill="1" applyBorder="1" applyAlignment="1">
      <alignment horizontal="left" wrapText="1"/>
    </xf>
    <xf numFmtId="0" fontId="0" fillId="0" borderId="0" xfId="0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3" borderId="1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2" fontId="3" fillId="0" borderId="27" xfId="0" applyNumberFormat="1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2" fontId="2" fillId="2" borderId="27" xfId="0" applyNumberFormat="1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 wrapText="1"/>
    </xf>
    <xf numFmtId="2" fontId="2" fillId="2" borderId="27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 wrapText="1"/>
    </xf>
    <xf numFmtId="2" fontId="2" fillId="2" borderId="4" xfId="0" applyNumberFormat="1" applyFont="1" applyFill="1" applyBorder="1" applyAlignment="1">
      <alignment horizontal="center" vertical="center"/>
    </xf>
    <xf numFmtId="2" fontId="2" fillId="2" borderId="28" xfId="0" applyNumberFormat="1" applyFont="1" applyFill="1" applyBorder="1" applyAlignment="1">
      <alignment horizontal="center" vertical="center"/>
    </xf>
    <xf numFmtId="2" fontId="2" fillId="2" borderId="8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2" fontId="3" fillId="2" borderId="27" xfId="0" applyNumberFormat="1" applyFont="1" applyFill="1" applyBorder="1" applyAlignment="1">
      <alignment horizontal="center" vertical="center"/>
    </xf>
    <xf numFmtId="2" fontId="3" fillId="2" borderId="27" xfId="0" applyNumberFormat="1" applyFont="1" applyFill="1" applyBorder="1" applyAlignment="1">
      <alignment horizontal="center" vertical="center" wrapText="1"/>
    </xf>
    <xf numFmtId="2" fontId="3" fillId="2" borderId="4" xfId="0" applyNumberFormat="1" applyFont="1" applyFill="1" applyBorder="1" applyAlignment="1">
      <alignment horizontal="center" vertical="center"/>
    </xf>
    <xf numFmtId="2" fontId="3" fillId="2" borderId="28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2" fontId="3" fillId="0" borderId="3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/>
    </xf>
    <xf numFmtId="2" fontId="2" fillId="0" borderId="7" xfId="0" applyNumberFormat="1" applyFont="1" applyFill="1" applyBorder="1" applyAlignment="1">
      <alignment horizontal="center" vertical="center" wrapText="1"/>
    </xf>
    <xf numFmtId="2" fontId="2" fillId="0" borderId="20" xfId="0" applyNumberFormat="1" applyFont="1" applyFill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27" xfId="0" applyNumberFormat="1" applyFont="1" applyFill="1" applyBorder="1" applyAlignment="1">
      <alignment horizontal="center" vertical="center"/>
    </xf>
    <xf numFmtId="164" fontId="2" fillId="2" borderId="28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/>
    </xf>
    <xf numFmtId="164" fontId="3" fillId="2" borderId="27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164" fontId="2" fillId="2" borderId="28" xfId="0" applyNumberFormat="1" applyFont="1" applyFill="1" applyBorder="1" applyAlignment="1">
      <alignment horizontal="center" vertical="center"/>
    </xf>
    <xf numFmtId="164" fontId="3" fillId="2" borderId="27" xfId="0" applyNumberFormat="1" applyFont="1" applyFill="1" applyBorder="1" applyAlignment="1">
      <alignment horizontal="center" vertical="center"/>
    </xf>
    <xf numFmtId="164" fontId="3" fillId="2" borderId="4" xfId="0" applyNumberFormat="1" applyFont="1" applyFill="1" applyBorder="1" applyAlignment="1">
      <alignment horizontal="center" vertical="center"/>
    </xf>
    <xf numFmtId="164" fontId="3" fillId="2" borderId="2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Fill="1"/>
    <xf numFmtId="164" fontId="1" fillId="0" borderId="0" xfId="0" applyNumberFormat="1" applyFont="1" applyFill="1" applyAlignment="1">
      <alignment horizontal="center" vertical="center"/>
    </xf>
    <xf numFmtId="0" fontId="2" fillId="0" borderId="23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4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8" xfId="0" applyFont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6" xfId="0" applyNumberFormat="1" applyFont="1" applyBorder="1" applyAlignment="1">
      <alignment vertical="center" wrapText="1"/>
    </xf>
    <xf numFmtId="49" fontId="3" fillId="0" borderId="12" xfId="0" applyNumberFormat="1" applyFont="1" applyBorder="1" applyAlignment="1">
      <alignment vertical="center" wrapText="1"/>
    </xf>
    <xf numFmtId="0" fontId="2" fillId="0" borderId="1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left" vertical="center" wrapText="1"/>
    </xf>
    <xf numFmtId="49" fontId="3" fillId="0" borderId="8" xfId="0" applyNumberFormat="1" applyFont="1" applyFill="1" applyBorder="1" applyAlignment="1">
      <alignment horizontal="left" vertical="center" wrapText="1"/>
    </xf>
    <xf numFmtId="49" fontId="3" fillId="0" borderId="14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8" xfId="0" applyNumberFormat="1" applyFont="1" applyBorder="1" applyAlignment="1">
      <alignment horizontal="left" vertical="center" wrapText="1"/>
    </xf>
    <xf numFmtId="49" fontId="3" fillId="0" borderId="14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49" fontId="3" fillId="0" borderId="4" xfId="0" applyNumberFormat="1" applyFont="1" applyBorder="1" applyAlignment="1">
      <alignment vertical="center" wrapText="1"/>
    </xf>
    <xf numFmtId="49" fontId="3" fillId="0" borderId="8" xfId="0" applyNumberFormat="1" applyFont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vertical="center" wrapText="1"/>
    </xf>
    <xf numFmtId="49" fontId="3" fillId="0" borderId="12" xfId="0" applyNumberFormat="1" applyFont="1" applyFill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12" xfId="0" applyNumberFormat="1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49" fontId="4" fillId="0" borderId="8" xfId="0" applyNumberFormat="1" applyFont="1" applyBorder="1" applyAlignment="1">
      <alignment vertical="center" wrapText="1"/>
    </xf>
    <xf numFmtId="49" fontId="4" fillId="0" borderId="14" xfId="0" applyNumberFormat="1" applyFont="1" applyBorder="1" applyAlignment="1">
      <alignment vertical="center" wrapText="1"/>
    </xf>
    <xf numFmtId="49" fontId="4" fillId="0" borderId="4" xfId="0" applyNumberFormat="1" applyFont="1" applyBorder="1" applyAlignment="1">
      <alignment vertical="center" wrapText="1"/>
    </xf>
    <xf numFmtId="0" fontId="3" fillId="4" borderId="1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3"/>
  <sheetViews>
    <sheetView tabSelected="1" topLeftCell="A131" zoomScale="60" zoomScaleNormal="60" workbookViewId="0">
      <selection activeCell="C122" sqref="C122"/>
    </sheetView>
  </sheetViews>
  <sheetFormatPr defaultRowHeight="14.5" x14ac:dyDescent="0.35"/>
  <cols>
    <col min="1" max="1" width="6.26953125" style="169" customWidth="1"/>
    <col min="2" max="2" width="44.453125" customWidth="1"/>
    <col min="3" max="3" width="59.453125" customWidth="1"/>
    <col min="4" max="4" width="29.26953125" customWidth="1"/>
    <col min="5" max="5" width="42.81640625" customWidth="1"/>
    <col min="6" max="6" width="19.81640625" style="33" customWidth="1"/>
    <col min="7" max="7" width="40" customWidth="1"/>
    <col min="8" max="8" width="52" style="33" customWidth="1"/>
    <col min="9" max="9" width="24.7265625" style="167" customWidth="1"/>
    <col min="10" max="10" width="21.81640625" style="167" customWidth="1"/>
    <col min="11" max="11" width="41.1796875" style="33" customWidth="1"/>
    <col min="12" max="12" width="21.81640625" style="167" customWidth="1"/>
    <col min="13" max="13" width="39.81640625" style="167" customWidth="1"/>
  </cols>
  <sheetData>
    <row r="1" spans="1:13" hidden="1" x14ac:dyDescent="0.35">
      <c r="B1" s="32"/>
      <c r="C1" s="32"/>
      <c r="D1" s="32"/>
      <c r="E1" s="32"/>
      <c r="H1" s="188"/>
      <c r="I1" s="216"/>
      <c r="J1" s="216"/>
      <c r="K1" s="188"/>
      <c r="L1" s="216"/>
      <c r="M1" s="216"/>
    </row>
    <row r="2" spans="1:13" s="33" customFormat="1" ht="37.5" customHeight="1" thickBot="1" x14ac:dyDescent="0.4">
      <c r="A2" s="272"/>
      <c r="B2" s="273"/>
      <c r="C2" s="273"/>
      <c r="D2" s="273"/>
      <c r="E2" s="273"/>
      <c r="F2" s="273"/>
      <c r="G2" s="273"/>
      <c r="H2" s="273"/>
      <c r="I2" s="274"/>
      <c r="J2" s="274"/>
      <c r="K2" s="273"/>
      <c r="L2" s="274"/>
      <c r="M2" s="274"/>
    </row>
    <row r="3" spans="1:13" s="33" customFormat="1" ht="123" customHeight="1" thickBot="1" x14ac:dyDescent="0.4">
      <c r="A3" s="170" t="s">
        <v>0</v>
      </c>
      <c r="B3" s="159" t="s">
        <v>1</v>
      </c>
      <c r="C3" s="159" t="s">
        <v>2</v>
      </c>
      <c r="D3" s="90" t="s">
        <v>215</v>
      </c>
      <c r="E3" s="90" t="s">
        <v>216</v>
      </c>
      <c r="F3" s="158" t="s">
        <v>217</v>
      </c>
      <c r="G3" s="158" t="s">
        <v>218</v>
      </c>
      <c r="H3" s="90" t="s">
        <v>238</v>
      </c>
      <c r="I3" s="158" t="s">
        <v>219</v>
      </c>
      <c r="J3" s="158" t="s">
        <v>220</v>
      </c>
      <c r="K3" s="90" t="s">
        <v>221</v>
      </c>
      <c r="L3" s="158" t="s">
        <v>222</v>
      </c>
      <c r="M3" s="158" t="s">
        <v>223</v>
      </c>
    </row>
    <row r="4" spans="1:13" ht="30.75" customHeight="1" x14ac:dyDescent="0.35">
      <c r="A4" s="302" t="s">
        <v>3</v>
      </c>
      <c r="B4" s="335" t="s">
        <v>6</v>
      </c>
      <c r="C4" s="4" t="s">
        <v>7</v>
      </c>
      <c r="D4" s="91"/>
      <c r="E4" s="128"/>
      <c r="F4" s="46">
        <v>2</v>
      </c>
      <c r="G4" s="40" t="s">
        <v>141</v>
      </c>
      <c r="H4" s="189">
        <v>0</v>
      </c>
      <c r="I4" s="238">
        <f>F4*H4</f>
        <v>0</v>
      </c>
      <c r="J4" s="168">
        <v>1.5</v>
      </c>
      <c r="K4" s="246">
        <v>0</v>
      </c>
      <c r="L4" s="168" t="s">
        <v>225</v>
      </c>
      <c r="M4" s="263">
        <f>J4*K4</f>
        <v>0</v>
      </c>
    </row>
    <row r="5" spans="1:13" ht="15.5" x14ac:dyDescent="0.35">
      <c r="A5" s="306"/>
      <c r="B5" s="336"/>
      <c r="C5" s="5" t="s">
        <v>8</v>
      </c>
      <c r="D5" s="92"/>
      <c r="E5" s="129"/>
      <c r="F5" s="48"/>
      <c r="G5" s="48"/>
      <c r="H5" s="190"/>
      <c r="I5" s="217"/>
      <c r="J5" s="217"/>
      <c r="K5" s="190"/>
      <c r="L5" s="217"/>
      <c r="M5" s="217"/>
    </row>
    <row r="6" spans="1:13" ht="15.5" x14ac:dyDescent="0.35">
      <c r="A6" s="306"/>
      <c r="B6" s="336"/>
      <c r="C6" s="2" t="s">
        <v>9</v>
      </c>
      <c r="D6" s="93"/>
      <c r="E6" s="130"/>
      <c r="F6" s="48"/>
      <c r="G6" s="48"/>
      <c r="H6" s="191"/>
      <c r="I6" s="218"/>
      <c r="J6" s="218"/>
      <c r="K6" s="191"/>
      <c r="L6" s="218"/>
      <c r="M6" s="218"/>
    </row>
    <row r="7" spans="1:13" ht="15.5" x14ac:dyDescent="0.35">
      <c r="A7" s="306"/>
      <c r="B7" s="336"/>
      <c r="C7" s="6" t="s">
        <v>10</v>
      </c>
      <c r="D7" s="94"/>
      <c r="E7" s="130"/>
      <c r="F7" s="48"/>
      <c r="G7" s="48"/>
      <c r="H7" s="191"/>
      <c r="I7" s="219"/>
      <c r="J7" s="219"/>
      <c r="K7" s="191"/>
      <c r="L7" s="219"/>
      <c r="M7" s="219"/>
    </row>
    <row r="8" spans="1:13" ht="15.5" x14ac:dyDescent="0.35">
      <c r="A8" s="306"/>
      <c r="B8" s="336"/>
      <c r="C8" s="6" t="s">
        <v>11</v>
      </c>
      <c r="D8" s="94"/>
      <c r="E8" s="130"/>
      <c r="F8" s="48"/>
      <c r="G8" s="48"/>
      <c r="H8" s="191"/>
      <c r="I8" s="219"/>
      <c r="J8" s="219"/>
      <c r="K8" s="191"/>
      <c r="L8" s="219"/>
      <c r="M8" s="219"/>
    </row>
    <row r="9" spans="1:13" ht="24" customHeight="1" thickBot="1" x14ac:dyDescent="0.4">
      <c r="A9" s="303"/>
      <c r="B9" s="337"/>
      <c r="C9" s="3" t="s">
        <v>12</v>
      </c>
      <c r="D9" s="95"/>
      <c r="E9" s="131"/>
      <c r="F9" s="47"/>
      <c r="G9" s="47"/>
      <c r="H9" s="192"/>
      <c r="I9" s="220"/>
      <c r="J9" s="220"/>
      <c r="K9" s="192"/>
      <c r="L9" s="220"/>
      <c r="M9" s="220"/>
    </row>
    <row r="10" spans="1:13" ht="31" x14ac:dyDescent="0.35">
      <c r="A10" s="302" t="s">
        <v>5</v>
      </c>
      <c r="B10" s="320" t="s">
        <v>142</v>
      </c>
      <c r="C10" s="8" t="s">
        <v>16</v>
      </c>
      <c r="D10" s="96"/>
      <c r="E10" s="132"/>
      <c r="F10" s="66">
        <v>4</v>
      </c>
      <c r="G10" s="58" t="s">
        <v>147</v>
      </c>
      <c r="H10" s="193">
        <v>0</v>
      </c>
      <c r="I10" s="239">
        <f>F10*H10</f>
        <v>0</v>
      </c>
      <c r="J10" s="221">
        <v>4</v>
      </c>
      <c r="K10" s="247">
        <v>0</v>
      </c>
      <c r="L10" s="168" t="s">
        <v>225</v>
      </c>
      <c r="M10" s="264">
        <f>J10*K10</f>
        <v>0</v>
      </c>
    </row>
    <row r="11" spans="1:13" ht="15.5" x14ac:dyDescent="0.35">
      <c r="A11" s="306"/>
      <c r="B11" s="321"/>
      <c r="C11" s="7" t="s">
        <v>17</v>
      </c>
      <c r="D11" s="97"/>
      <c r="E11" s="133"/>
      <c r="F11" s="67"/>
      <c r="G11" s="67"/>
      <c r="H11" s="194"/>
      <c r="I11" s="222"/>
      <c r="J11" s="222"/>
      <c r="K11" s="194"/>
      <c r="L11" s="222"/>
      <c r="M11" s="222"/>
    </row>
    <row r="12" spans="1:13" ht="15.5" x14ac:dyDescent="0.35">
      <c r="A12" s="306"/>
      <c r="B12" s="321"/>
      <c r="C12" s="2" t="s">
        <v>18</v>
      </c>
      <c r="D12" s="98"/>
      <c r="E12" s="134"/>
      <c r="F12" s="67"/>
      <c r="G12" s="67"/>
      <c r="H12" s="195"/>
      <c r="I12" s="223"/>
      <c r="J12" s="223"/>
      <c r="K12" s="195"/>
      <c r="L12" s="223"/>
      <c r="M12" s="223"/>
    </row>
    <row r="13" spans="1:13" ht="16" thickBot="1" x14ac:dyDescent="0.4">
      <c r="A13" s="303"/>
      <c r="B13" s="322"/>
      <c r="C13" s="3" t="s">
        <v>143</v>
      </c>
      <c r="D13" s="99"/>
      <c r="E13" s="133"/>
      <c r="F13" s="72"/>
      <c r="G13" s="72"/>
      <c r="H13" s="194"/>
      <c r="I13" s="224"/>
      <c r="J13" s="224"/>
      <c r="K13" s="194"/>
      <c r="L13" s="224"/>
      <c r="M13" s="224"/>
    </row>
    <row r="14" spans="1:13" s="52" customFormat="1" ht="35.25" customHeight="1" x14ac:dyDescent="0.35">
      <c r="A14" s="340" t="s">
        <v>13</v>
      </c>
      <c r="B14" s="341" t="s">
        <v>144</v>
      </c>
      <c r="C14" s="51" t="s">
        <v>145</v>
      </c>
      <c r="D14" s="100"/>
      <c r="E14" s="132"/>
      <c r="F14" s="171">
        <v>1</v>
      </c>
      <c r="G14" s="58" t="s">
        <v>148</v>
      </c>
      <c r="H14" s="193">
        <v>0</v>
      </c>
      <c r="I14" s="240">
        <f>F14*H14</f>
        <v>0</v>
      </c>
      <c r="J14" s="225">
        <v>5</v>
      </c>
      <c r="K14" s="247">
        <v>0</v>
      </c>
      <c r="L14" s="168" t="s">
        <v>225</v>
      </c>
      <c r="M14" s="265">
        <f>J14*K14</f>
        <v>0</v>
      </c>
    </row>
    <row r="15" spans="1:13" s="52" customFormat="1" ht="13.5" customHeight="1" x14ac:dyDescent="0.35">
      <c r="A15" s="327"/>
      <c r="B15" s="342"/>
      <c r="C15" s="53" t="s">
        <v>17</v>
      </c>
      <c r="D15" s="101"/>
      <c r="E15" s="133"/>
      <c r="F15" s="64"/>
      <c r="G15" s="54"/>
      <c r="H15" s="194"/>
      <c r="I15" s="226"/>
      <c r="J15" s="226"/>
      <c r="K15" s="194"/>
      <c r="L15" s="226"/>
      <c r="M15" s="226"/>
    </row>
    <row r="16" spans="1:13" s="52" customFormat="1" ht="18" customHeight="1" x14ac:dyDescent="0.35">
      <c r="A16" s="327"/>
      <c r="B16" s="342"/>
      <c r="C16" s="55" t="s">
        <v>18</v>
      </c>
      <c r="D16" s="93"/>
      <c r="E16" s="134"/>
      <c r="F16" s="64"/>
      <c r="G16" s="54"/>
      <c r="H16" s="195"/>
      <c r="I16" s="218"/>
      <c r="J16" s="218"/>
      <c r="K16" s="195"/>
      <c r="L16" s="218"/>
      <c r="M16" s="218"/>
    </row>
    <row r="17" spans="1:13" s="52" customFormat="1" ht="16" thickBot="1" x14ac:dyDescent="0.4">
      <c r="A17" s="328"/>
      <c r="B17" s="343"/>
      <c r="C17" s="56" t="s">
        <v>146</v>
      </c>
      <c r="D17" s="95"/>
      <c r="E17" s="135"/>
      <c r="F17" s="172"/>
      <c r="G17" s="57"/>
      <c r="H17" s="196"/>
      <c r="I17" s="220"/>
      <c r="J17" s="220"/>
      <c r="K17" s="196"/>
      <c r="L17" s="220"/>
      <c r="M17" s="220"/>
    </row>
    <row r="18" spans="1:13" ht="15.5" x14ac:dyDescent="0.35">
      <c r="A18" s="297" t="s">
        <v>14</v>
      </c>
      <c r="B18" s="338" t="s">
        <v>20</v>
      </c>
      <c r="C18" s="9" t="s">
        <v>21</v>
      </c>
      <c r="D18" s="102"/>
      <c r="E18" s="136"/>
      <c r="F18" s="46">
        <v>4</v>
      </c>
      <c r="G18" s="40" t="s">
        <v>149</v>
      </c>
      <c r="H18" s="197">
        <v>0</v>
      </c>
      <c r="I18" s="240">
        <f>F18*H18</f>
        <v>0</v>
      </c>
      <c r="J18" s="225">
        <v>8</v>
      </c>
      <c r="K18" s="248">
        <v>0</v>
      </c>
      <c r="L18" s="225" t="s">
        <v>226</v>
      </c>
      <c r="M18" s="265">
        <f>J18*K18</f>
        <v>0</v>
      </c>
    </row>
    <row r="19" spans="1:13" ht="16" thickBot="1" x14ac:dyDescent="0.4">
      <c r="A19" s="298"/>
      <c r="B19" s="339"/>
      <c r="C19" s="27" t="s">
        <v>22</v>
      </c>
      <c r="D19" s="103"/>
      <c r="E19" s="136"/>
      <c r="F19" s="48"/>
      <c r="G19" s="48"/>
      <c r="H19" s="192"/>
      <c r="I19" s="220"/>
      <c r="J19" s="220"/>
      <c r="K19" s="192"/>
      <c r="L19" s="220"/>
      <c r="M19" s="220"/>
    </row>
    <row r="20" spans="1:13" ht="15.5" x14ac:dyDescent="0.35">
      <c r="A20" s="297" t="s">
        <v>15</v>
      </c>
      <c r="B20" s="329" t="s">
        <v>24</v>
      </c>
      <c r="C20" s="30" t="s">
        <v>25</v>
      </c>
      <c r="D20" s="104"/>
      <c r="E20" s="137"/>
      <c r="F20" s="58">
        <v>8</v>
      </c>
      <c r="G20" s="40" t="s">
        <v>150</v>
      </c>
      <c r="H20" s="198">
        <v>0</v>
      </c>
      <c r="I20" s="241">
        <f>F20*H20</f>
        <v>0</v>
      </c>
      <c r="J20" s="227">
        <v>1600</v>
      </c>
      <c r="K20" s="249">
        <v>0</v>
      </c>
      <c r="L20" s="227" t="s">
        <v>227</v>
      </c>
      <c r="M20" s="266">
        <f>J20*K20</f>
        <v>0</v>
      </c>
    </row>
    <row r="21" spans="1:13" ht="15.5" x14ac:dyDescent="0.35">
      <c r="A21" s="298"/>
      <c r="B21" s="330"/>
      <c r="C21" s="17" t="s">
        <v>26</v>
      </c>
      <c r="D21" s="93"/>
      <c r="E21" s="134"/>
      <c r="F21" s="173"/>
      <c r="G21" s="45"/>
      <c r="H21" s="195"/>
      <c r="I21" s="218"/>
      <c r="J21" s="218"/>
      <c r="K21" s="195"/>
      <c r="L21" s="218"/>
      <c r="M21" s="218"/>
    </row>
    <row r="22" spans="1:13" ht="15.5" x14ac:dyDescent="0.35">
      <c r="A22" s="298"/>
      <c r="B22" s="330"/>
      <c r="C22" s="17" t="s">
        <v>27</v>
      </c>
      <c r="D22" s="93"/>
      <c r="E22" s="134"/>
      <c r="F22" s="173"/>
      <c r="G22" s="45"/>
      <c r="H22" s="195"/>
      <c r="I22" s="218"/>
      <c r="J22" s="218"/>
      <c r="K22" s="195"/>
      <c r="L22" s="218"/>
      <c r="M22" s="218"/>
    </row>
    <row r="23" spans="1:13" ht="42.75" customHeight="1" thickBot="1" x14ac:dyDescent="0.4">
      <c r="A23" s="299"/>
      <c r="B23" s="331"/>
      <c r="C23" s="31" t="s">
        <v>28</v>
      </c>
      <c r="D23" s="105"/>
      <c r="E23" s="138"/>
      <c r="F23" s="174"/>
      <c r="G23" s="41"/>
      <c r="H23" s="194"/>
      <c r="I23" s="228"/>
      <c r="J23" s="228"/>
      <c r="K23" s="194"/>
      <c r="L23" s="228"/>
      <c r="M23" s="228"/>
    </row>
    <row r="24" spans="1:13" ht="15.4" customHeight="1" x14ac:dyDescent="0.35">
      <c r="A24" s="291" t="s">
        <v>19</v>
      </c>
      <c r="B24" s="332" t="s">
        <v>151</v>
      </c>
      <c r="C24" s="10" t="s">
        <v>30</v>
      </c>
      <c r="D24" s="100"/>
      <c r="E24" s="132"/>
      <c r="F24" s="58">
        <v>5</v>
      </c>
      <c r="G24" s="40" t="s">
        <v>152</v>
      </c>
      <c r="H24" s="193">
        <v>0</v>
      </c>
      <c r="I24" s="240">
        <f>F24*H24</f>
        <v>0</v>
      </c>
      <c r="J24" s="225">
        <v>5</v>
      </c>
      <c r="K24" s="247">
        <v>0</v>
      </c>
      <c r="L24" s="168" t="s">
        <v>225</v>
      </c>
      <c r="M24" s="265">
        <f>J24*K24</f>
        <v>0</v>
      </c>
    </row>
    <row r="25" spans="1:13" ht="15.5" x14ac:dyDescent="0.35">
      <c r="A25" s="292"/>
      <c r="B25" s="333"/>
      <c r="C25" s="23" t="s">
        <v>17</v>
      </c>
      <c r="D25" s="101"/>
      <c r="E25" s="133"/>
      <c r="F25" s="173"/>
      <c r="G25" s="45"/>
      <c r="H25" s="194"/>
      <c r="I25" s="226"/>
      <c r="J25" s="226"/>
      <c r="K25" s="194"/>
      <c r="L25" s="226"/>
      <c r="M25" s="226"/>
    </row>
    <row r="26" spans="1:13" ht="15.5" x14ac:dyDescent="0.35">
      <c r="A26" s="292"/>
      <c r="B26" s="333"/>
      <c r="C26" s="23" t="s">
        <v>31</v>
      </c>
      <c r="D26" s="101"/>
      <c r="E26" s="133"/>
      <c r="F26" s="173"/>
      <c r="G26" s="45"/>
      <c r="H26" s="194"/>
      <c r="I26" s="226"/>
      <c r="J26" s="226"/>
      <c r="K26" s="194"/>
      <c r="L26" s="226"/>
      <c r="M26" s="226"/>
    </row>
    <row r="27" spans="1:13" ht="15.5" x14ac:dyDescent="0.35">
      <c r="A27" s="292"/>
      <c r="B27" s="333"/>
      <c r="C27" s="23" t="s">
        <v>240</v>
      </c>
      <c r="D27" s="101"/>
      <c r="E27" s="133"/>
      <c r="F27" s="173"/>
      <c r="G27" s="45"/>
      <c r="H27" s="194"/>
      <c r="I27" s="226"/>
      <c r="J27" s="226"/>
      <c r="K27" s="194"/>
      <c r="L27" s="226"/>
      <c r="M27" s="226"/>
    </row>
    <row r="28" spans="1:13" ht="48" customHeight="1" thickBot="1" x14ac:dyDescent="0.4">
      <c r="A28" s="293"/>
      <c r="B28" s="334"/>
      <c r="C28" s="31" t="s">
        <v>28</v>
      </c>
      <c r="D28" s="105"/>
      <c r="E28" s="138"/>
      <c r="F28" s="173"/>
      <c r="G28" s="45"/>
      <c r="H28" s="194"/>
      <c r="I28" s="228"/>
      <c r="J28" s="228"/>
      <c r="K28" s="194"/>
      <c r="L28" s="228"/>
      <c r="M28" s="228"/>
    </row>
    <row r="29" spans="1:13" ht="32.25" customHeight="1" x14ac:dyDescent="0.35">
      <c r="A29" s="291" t="s">
        <v>23</v>
      </c>
      <c r="B29" s="332" t="s">
        <v>153</v>
      </c>
      <c r="C29" s="10" t="s">
        <v>30</v>
      </c>
      <c r="D29" s="100"/>
      <c r="E29" s="132"/>
      <c r="F29" s="58">
        <v>5</v>
      </c>
      <c r="G29" s="40" t="s">
        <v>141</v>
      </c>
      <c r="H29" s="193">
        <v>0</v>
      </c>
      <c r="I29" s="240">
        <f>F29*H29</f>
        <v>0</v>
      </c>
      <c r="J29" s="225">
        <v>25</v>
      </c>
      <c r="K29" s="247">
        <v>0</v>
      </c>
      <c r="L29" s="168" t="s">
        <v>225</v>
      </c>
      <c r="M29" s="265">
        <f>J29*K29</f>
        <v>0</v>
      </c>
    </row>
    <row r="30" spans="1:13" ht="15.5" x14ac:dyDescent="0.35">
      <c r="A30" s="292"/>
      <c r="B30" s="333"/>
      <c r="C30" s="23" t="s">
        <v>17</v>
      </c>
      <c r="D30" s="101"/>
      <c r="E30" s="133"/>
      <c r="F30" s="173"/>
      <c r="G30" s="45" t="s">
        <v>156</v>
      </c>
      <c r="H30" s="194"/>
      <c r="I30" s="226"/>
      <c r="J30" s="226"/>
      <c r="K30" s="194"/>
      <c r="L30" s="226"/>
      <c r="M30" s="226"/>
    </row>
    <row r="31" spans="1:13" ht="15.5" x14ac:dyDescent="0.35">
      <c r="A31" s="292"/>
      <c r="B31" s="333"/>
      <c r="C31" s="23" t="s">
        <v>31</v>
      </c>
      <c r="D31" s="101"/>
      <c r="E31" s="133"/>
      <c r="F31" s="173"/>
      <c r="G31" s="45"/>
      <c r="H31" s="194"/>
      <c r="I31" s="226"/>
      <c r="J31" s="226"/>
      <c r="K31" s="194"/>
      <c r="L31" s="226"/>
      <c r="M31" s="226"/>
    </row>
    <row r="32" spans="1:13" ht="15.5" x14ac:dyDescent="0.35">
      <c r="A32" s="292"/>
      <c r="B32" s="333"/>
      <c r="C32" s="23" t="s">
        <v>154</v>
      </c>
      <c r="D32" s="101"/>
      <c r="E32" s="133"/>
      <c r="F32" s="173"/>
      <c r="G32" s="45"/>
      <c r="H32" s="194"/>
      <c r="I32" s="226"/>
      <c r="J32" s="226"/>
      <c r="K32" s="194"/>
      <c r="L32" s="226"/>
      <c r="M32" s="226"/>
    </row>
    <row r="33" spans="1:13" ht="42" customHeight="1" thickBot="1" x14ac:dyDescent="0.4">
      <c r="A33" s="293"/>
      <c r="B33" s="334"/>
      <c r="C33" s="31" t="s">
        <v>28</v>
      </c>
      <c r="D33" s="105"/>
      <c r="E33" s="138"/>
      <c r="F33" s="174"/>
      <c r="G33" s="41"/>
      <c r="H33" s="194"/>
      <c r="I33" s="228"/>
      <c r="J33" s="228"/>
      <c r="K33" s="194"/>
      <c r="L33" s="228"/>
      <c r="M33" s="228"/>
    </row>
    <row r="34" spans="1:13" ht="31" x14ac:dyDescent="0.35">
      <c r="A34" s="291" t="s">
        <v>29</v>
      </c>
      <c r="B34" s="332" t="s">
        <v>34</v>
      </c>
      <c r="C34" s="10" t="s">
        <v>35</v>
      </c>
      <c r="D34" s="100"/>
      <c r="E34" s="132"/>
      <c r="F34" s="58">
        <v>17</v>
      </c>
      <c r="G34" s="40" t="s">
        <v>149</v>
      </c>
      <c r="H34" s="193">
        <v>0</v>
      </c>
      <c r="I34" s="240">
        <f>F34*H34</f>
        <v>0</v>
      </c>
      <c r="J34" s="225">
        <v>17</v>
      </c>
      <c r="K34" s="247">
        <v>0</v>
      </c>
      <c r="L34" s="168" t="s">
        <v>228</v>
      </c>
      <c r="M34" s="265">
        <f>J34*K34</f>
        <v>0</v>
      </c>
    </row>
    <row r="35" spans="1:13" ht="15.5" x14ac:dyDescent="0.35">
      <c r="A35" s="292"/>
      <c r="B35" s="333"/>
      <c r="C35" s="27" t="s">
        <v>229</v>
      </c>
      <c r="D35" s="101"/>
      <c r="E35" s="133"/>
      <c r="F35" s="173"/>
      <c r="G35" s="45" t="s">
        <v>157</v>
      </c>
      <c r="H35" s="194"/>
      <c r="I35" s="226"/>
      <c r="J35" s="226"/>
      <c r="K35" s="194"/>
      <c r="L35" s="226"/>
      <c r="M35" s="226"/>
    </row>
    <row r="36" spans="1:13" ht="91.5" customHeight="1" thickBot="1" x14ac:dyDescent="0.4">
      <c r="A36" s="293"/>
      <c r="B36" s="334"/>
      <c r="C36" s="31" t="s">
        <v>239</v>
      </c>
      <c r="D36" s="105"/>
      <c r="E36" s="138"/>
      <c r="F36" s="174"/>
      <c r="G36" s="41" t="s">
        <v>155</v>
      </c>
      <c r="H36" s="194"/>
      <c r="I36" s="228"/>
      <c r="J36" s="228"/>
      <c r="K36" s="194"/>
      <c r="L36" s="228"/>
      <c r="M36" s="228"/>
    </row>
    <row r="37" spans="1:13" ht="31" x14ac:dyDescent="0.35">
      <c r="A37" s="314" t="s">
        <v>32</v>
      </c>
      <c r="B37" s="317" t="s">
        <v>37</v>
      </c>
      <c r="C37" s="10" t="s">
        <v>38</v>
      </c>
      <c r="D37" s="100"/>
      <c r="E37" s="160"/>
      <c r="F37" s="66">
        <v>11</v>
      </c>
      <c r="G37" s="40" t="s">
        <v>158</v>
      </c>
      <c r="H37" s="197">
        <v>0</v>
      </c>
      <c r="I37" s="240">
        <f>F37*H37</f>
        <v>0</v>
      </c>
      <c r="J37" s="225">
        <v>11</v>
      </c>
      <c r="K37" s="248">
        <v>0</v>
      </c>
      <c r="L37" s="168" t="s">
        <v>225</v>
      </c>
      <c r="M37" s="265">
        <f>J37*K37</f>
        <v>0</v>
      </c>
    </row>
    <row r="38" spans="1:13" ht="23.25" customHeight="1" x14ac:dyDescent="0.35">
      <c r="A38" s="315"/>
      <c r="B38" s="318"/>
      <c r="C38" s="11" t="s">
        <v>39</v>
      </c>
      <c r="D38" s="93"/>
      <c r="E38" s="130"/>
      <c r="F38" s="67"/>
      <c r="G38" s="45" t="s">
        <v>159</v>
      </c>
      <c r="H38" s="191"/>
      <c r="I38" s="218"/>
      <c r="J38" s="218"/>
      <c r="K38" s="191"/>
      <c r="L38" s="218"/>
      <c r="M38" s="218"/>
    </row>
    <row r="39" spans="1:13" ht="20.25" customHeight="1" thickBot="1" x14ac:dyDescent="0.4">
      <c r="A39" s="316"/>
      <c r="B39" s="319"/>
      <c r="C39" s="279" t="s">
        <v>40</v>
      </c>
      <c r="D39" s="94"/>
      <c r="E39" s="149"/>
      <c r="F39" s="72"/>
      <c r="G39" s="47"/>
      <c r="H39" s="206"/>
      <c r="I39" s="219"/>
      <c r="J39" s="219"/>
      <c r="K39" s="206"/>
      <c r="L39" s="219"/>
      <c r="M39" s="219"/>
    </row>
    <row r="40" spans="1:13" ht="31" x14ac:dyDescent="0.35">
      <c r="A40" s="297" t="s">
        <v>33</v>
      </c>
      <c r="B40" s="320" t="s">
        <v>254</v>
      </c>
      <c r="C40" s="8" t="s">
        <v>255</v>
      </c>
      <c r="D40" s="96"/>
      <c r="E40" s="133"/>
      <c r="F40" s="67">
        <v>10</v>
      </c>
      <c r="G40" s="45" t="s">
        <v>157</v>
      </c>
      <c r="H40" s="207">
        <v>0</v>
      </c>
      <c r="I40" s="240">
        <f>F40*H40</f>
        <v>0</v>
      </c>
      <c r="J40" s="225">
        <v>10</v>
      </c>
      <c r="K40" s="250">
        <v>0</v>
      </c>
      <c r="L40" s="168" t="s">
        <v>225</v>
      </c>
      <c r="M40" s="265">
        <f>J40*K40</f>
        <v>0</v>
      </c>
    </row>
    <row r="41" spans="1:13" ht="15.5" x14ac:dyDescent="0.35">
      <c r="A41" s="298"/>
      <c r="B41" s="321"/>
      <c r="C41" s="2" t="s">
        <v>163</v>
      </c>
      <c r="D41" s="98"/>
      <c r="E41" s="134"/>
      <c r="F41" s="67"/>
      <c r="G41" s="48"/>
      <c r="H41" s="195"/>
      <c r="I41" s="218"/>
      <c r="J41" s="218"/>
      <c r="K41" s="195"/>
      <c r="L41" s="218"/>
      <c r="M41" s="218"/>
    </row>
    <row r="42" spans="1:13" ht="15.5" x14ac:dyDescent="0.35">
      <c r="A42" s="298"/>
      <c r="B42" s="321"/>
      <c r="C42" s="19" t="s">
        <v>42</v>
      </c>
      <c r="D42" s="98"/>
      <c r="E42" s="134"/>
      <c r="F42" s="67"/>
      <c r="G42" s="48"/>
      <c r="H42" s="195"/>
      <c r="I42" s="218"/>
      <c r="J42" s="218"/>
      <c r="K42" s="195"/>
      <c r="L42" s="218"/>
      <c r="M42" s="218"/>
    </row>
    <row r="43" spans="1:13" ht="31" x14ac:dyDescent="0.35">
      <c r="A43" s="298"/>
      <c r="B43" s="321"/>
      <c r="C43" s="283" t="s">
        <v>256</v>
      </c>
      <c r="D43" s="282"/>
      <c r="E43" s="134"/>
      <c r="F43" s="67"/>
      <c r="G43" s="48"/>
      <c r="H43" s="195"/>
      <c r="I43" s="219"/>
      <c r="J43" s="219"/>
      <c r="K43" s="195"/>
      <c r="L43" s="219"/>
      <c r="M43" s="219"/>
    </row>
    <row r="44" spans="1:13" ht="85.5" customHeight="1" thickBot="1" x14ac:dyDescent="0.4">
      <c r="A44" s="299"/>
      <c r="B44" s="322"/>
      <c r="C44" s="29" t="s">
        <v>239</v>
      </c>
      <c r="D44" s="281"/>
      <c r="E44" s="139"/>
      <c r="F44" s="72"/>
      <c r="G44" s="47"/>
      <c r="H44" s="199"/>
      <c r="I44" s="229"/>
      <c r="J44" s="229"/>
      <c r="K44" s="199"/>
      <c r="L44" s="229"/>
      <c r="M44" s="229"/>
    </row>
    <row r="45" spans="1:13" ht="31" x14ac:dyDescent="0.35">
      <c r="A45" s="297" t="s">
        <v>36</v>
      </c>
      <c r="B45" s="304" t="s">
        <v>44</v>
      </c>
      <c r="C45" s="77" t="s">
        <v>45</v>
      </c>
      <c r="D45" s="107"/>
      <c r="E45" s="161"/>
      <c r="F45" s="66">
        <v>8</v>
      </c>
      <c r="G45" s="58" t="s">
        <v>160</v>
      </c>
      <c r="H45" s="208">
        <v>0</v>
      </c>
      <c r="I45" s="241">
        <f>F45*H45</f>
        <v>0</v>
      </c>
      <c r="J45" s="227">
        <v>4</v>
      </c>
      <c r="K45" s="251">
        <v>0</v>
      </c>
      <c r="L45" s="168" t="s">
        <v>225</v>
      </c>
      <c r="M45" s="266">
        <f>J45*K45</f>
        <v>0</v>
      </c>
    </row>
    <row r="46" spans="1:13" ht="15.5" x14ac:dyDescent="0.35">
      <c r="A46" s="298"/>
      <c r="B46" s="310"/>
      <c r="C46" s="77" t="s">
        <v>46</v>
      </c>
      <c r="D46" s="93"/>
      <c r="E46" s="130"/>
      <c r="F46" s="67"/>
      <c r="G46" s="45" t="s">
        <v>159</v>
      </c>
      <c r="H46" s="191"/>
      <c r="I46" s="218"/>
      <c r="J46" s="218"/>
      <c r="K46" s="191"/>
      <c r="L46" s="218"/>
      <c r="M46" s="218"/>
    </row>
    <row r="47" spans="1:13" ht="15.5" x14ac:dyDescent="0.35">
      <c r="A47" s="298"/>
      <c r="B47" s="310"/>
      <c r="C47" s="77" t="s">
        <v>47</v>
      </c>
      <c r="D47" s="93"/>
      <c r="E47" s="130"/>
      <c r="F47" s="67"/>
      <c r="G47" s="48"/>
      <c r="H47" s="191"/>
      <c r="I47" s="218"/>
      <c r="J47" s="218"/>
      <c r="K47" s="191"/>
      <c r="L47" s="218"/>
      <c r="M47" s="218"/>
    </row>
    <row r="48" spans="1:13" ht="16" thickBot="1" x14ac:dyDescent="0.4">
      <c r="A48" s="299"/>
      <c r="B48" s="305"/>
      <c r="C48" s="74" t="s">
        <v>241</v>
      </c>
      <c r="D48" s="94"/>
      <c r="E48" s="149"/>
      <c r="F48" s="72"/>
      <c r="G48" s="47"/>
      <c r="H48" s="206"/>
      <c r="I48" s="219"/>
      <c r="J48" s="219"/>
      <c r="K48" s="206"/>
      <c r="L48" s="219"/>
      <c r="M48" s="219"/>
    </row>
    <row r="49" spans="1:13" s="52" customFormat="1" ht="52.5" customHeight="1" x14ac:dyDescent="0.35">
      <c r="A49" s="311" t="s">
        <v>41</v>
      </c>
      <c r="B49" s="324" t="s">
        <v>161</v>
      </c>
      <c r="C49" s="78" t="s">
        <v>162</v>
      </c>
      <c r="D49" s="108"/>
      <c r="E49" s="128"/>
      <c r="F49" s="64">
        <v>3</v>
      </c>
      <c r="G49" s="60" t="s">
        <v>155</v>
      </c>
      <c r="H49" s="189">
        <v>0</v>
      </c>
      <c r="I49" s="238">
        <f>F49*H49</f>
        <v>0</v>
      </c>
      <c r="J49" s="168">
        <v>3</v>
      </c>
      <c r="K49" s="246">
        <v>0</v>
      </c>
      <c r="L49" s="168" t="s">
        <v>225</v>
      </c>
      <c r="M49" s="263">
        <f>J49*K49</f>
        <v>0</v>
      </c>
    </row>
    <row r="50" spans="1:13" s="52" customFormat="1" ht="18.75" customHeight="1" x14ac:dyDescent="0.35">
      <c r="A50" s="312"/>
      <c r="B50" s="325"/>
      <c r="C50" s="78" t="s">
        <v>163</v>
      </c>
      <c r="D50" s="92"/>
      <c r="E50" s="129"/>
      <c r="F50" s="64"/>
      <c r="G50" s="54"/>
      <c r="H50" s="190"/>
      <c r="I50" s="217"/>
      <c r="J50" s="217"/>
      <c r="K50" s="190"/>
      <c r="L50" s="217"/>
      <c r="M50" s="217"/>
    </row>
    <row r="51" spans="1:13" s="52" customFormat="1" ht="15.5" x14ac:dyDescent="0.35">
      <c r="A51" s="312"/>
      <c r="B51" s="325"/>
      <c r="C51" s="55" t="s">
        <v>11</v>
      </c>
      <c r="D51" s="93"/>
      <c r="E51" s="130"/>
      <c r="F51" s="64"/>
      <c r="G51" s="54"/>
      <c r="H51" s="191"/>
      <c r="I51" s="218"/>
      <c r="J51" s="218"/>
      <c r="K51" s="191"/>
      <c r="L51" s="218"/>
      <c r="M51" s="218"/>
    </row>
    <row r="52" spans="1:13" s="52" customFormat="1" ht="24" customHeight="1" thickBot="1" x14ac:dyDescent="0.4">
      <c r="A52" s="323"/>
      <c r="B52" s="326"/>
      <c r="C52" s="56" t="s">
        <v>4</v>
      </c>
      <c r="D52" s="109"/>
      <c r="E52" s="131"/>
      <c r="F52" s="172"/>
      <c r="G52" s="57"/>
      <c r="H52" s="192"/>
      <c r="I52" s="228"/>
      <c r="J52" s="228"/>
      <c r="K52" s="192"/>
      <c r="L52" s="228"/>
      <c r="M52" s="228"/>
    </row>
    <row r="53" spans="1:13" s="52" customFormat="1" ht="31.5" customHeight="1" x14ac:dyDescent="0.35">
      <c r="A53" s="324" t="s">
        <v>43</v>
      </c>
      <c r="B53" s="324" t="s">
        <v>164</v>
      </c>
      <c r="C53" s="79" t="s">
        <v>166</v>
      </c>
      <c r="D53" s="110"/>
      <c r="E53" s="138"/>
      <c r="F53" s="64">
        <v>3</v>
      </c>
      <c r="G53" s="60" t="s">
        <v>155</v>
      </c>
      <c r="H53" s="207">
        <v>0</v>
      </c>
      <c r="I53" s="240">
        <f>F53*H53</f>
        <v>0</v>
      </c>
      <c r="J53" s="225">
        <v>30</v>
      </c>
      <c r="K53" s="250">
        <v>0</v>
      </c>
      <c r="L53" s="168" t="s">
        <v>225</v>
      </c>
      <c r="M53" s="265">
        <f>J53*K53</f>
        <v>0</v>
      </c>
    </row>
    <row r="54" spans="1:13" s="52" customFormat="1" ht="15.5" x14ac:dyDescent="0.35">
      <c r="A54" s="325"/>
      <c r="B54" s="325"/>
      <c r="C54" s="53" t="s">
        <v>165</v>
      </c>
      <c r="D54" s="101"/>
      <c r="E54" s="133"/>
      <c r="F54" s="64"/>
      <c r="G54" s="54"/>
      <c r="H54" s="194"/>
      <c r="I54" s="226"/>
      <c r="J54" s="226"/>
      <c r="K54" s="194"/>
      <c r="L54" s="226"/>
      <c r="M54" s="226"/>
    </row>
    <row r="55" spans="1:13" s="52" customFormat="1" ht="84" customHeight="1" thickBot="1" x14ac:dyDescent="0.4">
      <c r="A55" s="326"/>
      <c r="B55" s="326"/>
      <c r="C55" s="31" t="s">
        <v>239</v>
      </c>
      <c r="D55" s="105"/>
      <c r="E55" s="138"/>
      <c r="F55" s="64"/>
      <c r="G55" s="54"/>
      <c r="H55" s="194"/>
      <c r="I55" s="228"/>
      <c r="J55" s="228"/>
      <c r="K55" s="194"/>
      <c r="L55" s="228"/>
      <c r="M55" s="228"/>
    </row>
    <row r="56" spans="1:13" ht="31" x14ac:dyDescent="0.35">
      <c r="A56" s="300" t="s">
        <v>48</v>
      </c>
      <c r="B56" s="320" t="s">
        <v>53</v>
      </c>
      <c r="C56" s="80" t="s">
        <v>54</v>
      </c>
      <c r="D56" s="108"/>
      <c r="E56" s="128"/>
      <c r="F56" s="66">
        <v>2</v>
      </c>
      <c r="G56" s="40" t="s">
        <v>212</v>
      </c>
      <c r="H56" s="189">
        <v>0</v>
      </c>
      <c r="I56" s="238">
        <f>F56*H56</f>
        <v>0</v>
      </c>
      <c r="J56" s="168">
        <v>10</v>
      </c>
      <c r="K56" s="252">
        <v>0</v>
      </c>
      <c r="L56" s="168" t="s">
        <v>225</v>
      </c>
      <c r="M56" s="263">
        <f>J56*K56</f>
        <v>0</v>
      </c>
    </row>
    <row r="57" spans="1:13" ht="15.5" x14ac:dyDescent="0.35">
      <c r="A57" s="313"/>
      <c r="B57" s="321"/>
      <c r="C57" s="25" t="s">
        <v>55</v>
      </c>
      <c r="D57" s="92"/>
      <c r="E57" s="129"/>
      <c r="F57" s="67"/>
      <c r="G57" s="48"/>
      <c r="H57" s="190"/>
      <c r="I57" s="217"/>
      <c r="J57" s="217"/>
      <c r="K57" s="200"/>
      <c r="L57" s="217"/>
      <c r="M57" s="217"/>
    </row>
    <row r="58" spans="1:13" ht="15.5" x14ac:dyDescent="0.35">
      <c r="A58" s="313"/>
      <c r="B58" s="321"/>
      <c r="C58" s="25" t="s">
        <v>56</v>
      </c>
      <c r="D58" s="92"/>
      <c r="E58" s="129"/>
      <c r="F58" s="67"/>
      <c r="G58" s="48"/>
      <c r="H58" s="190"/>
      <c r="I58" s="217"/>
      <c r="J58" s="217"/>
      <c r="K58" s="200"/>
      <c r="L58" s="217"/>
      <c r="M58" s="217"/>
    </row>
    <row r="59" spans="1:13" ht="16" thickBot="1" x14ac:dyDescent="0.4">
      <c r="A59" s="301"/>
      <c r="B59" s="322"/>
      <c r="C59" s="13" t="s">
        <v>57</v>
      </c>
      <c r="D59" s="106"/>
      <c r="E59" s="146"/>
      <c r="F59" s="72"/>
      <c r="G59" s="47"/>
      <c r="H59" s="204"/>
      <c r="I59" s="229"/>
      <c r="J59" s="229"/>
      <c r="K59" s="199"/>
      <c r="L59" s="229"/>
      <c r="M59" s="229"/>
    </row>
    <row r="60" spans="1:13" ht="15.5" x14ac:dyDescent="0.35">
      <c r="A60" s="327" t="s">
        <v>49</v>
      </c>
      <c r="B60" s="291" t="s">
        <v>167</v>
      </c>
      <c r="C60" s="17" t="s">
        <v>174</v>
      </c>
      <c r="D60" s="107"/>
      <c r="E60" s="161"/>
      <c r="F60" s="67">
        <v>1</v>
      </c>
      <c r="G60" s="48" t="s">
        <v>176</v>
      </c>
      <c r="H60" s="208">
        <v>0</v>
      </c>
      <c r="I60" s="241">
        <f>F60*H60</f>
        <v>0</v>
      </c>
      <c r="J60" s="227">
        <v>1</v>
      </c>
      <c r="K60" s="251">
        <v>0</v>
      </c>
      <c r="L60" s="227" t="s">
        <v>230</v>
      </c>
      <c r="M60" s="266">
        <f>J60*K60</f>
        <v>0</v>
      </c>
    </row>
    <row r="61" spans="1:13" ht="16" thickBot="1" x14ac:dyDescent="0.4">
      <c r="A61" s="328"/>
      <c r="B61" s="293"/>
      <c r="C61" s="18" t="s">
        <v>168</v>
      </c>
      <c r="D61" s="94"/>
      <c r="E61" s="149"/>
      <c r="F61" s="72"/>
      <c r="G61" s="47"/>
      <c r="H61" s="206"/>
      <c r="I61" s="219"/>
      <c r="J61" s="219"/>
      <c r="K61" s="206"/>
      <c r="L61" s="219"/>
      <c r="M61" s="219"/>
    </row>
    <row r="62" spans="1:13" s="52" customFormat="1" ht="15.5" x14ac:dyDescent="0.35">
      <c r="A62" s="311" t="s">
        <v>171</v>
      </c>
      <c r="B62" s="311" t="s">
        <v>169</v>
      </c>
      <c r="C62" s="61" t="s">
        <v>172</v>
      </c>
      <c r="D62" s="107"/>
      <c r="E62" s="134"/>
      <c r="F62" s="64">
        <v>12</v>
      </c>
      <c r="G62" s="48" t="s">
        <v>175</v>
      </c>
      <c r="H62" s="209">
        <v>0</v>
      </c>
      <c r="I62" s="241">
        <f>F62*H62</f>
        <v>0</v>
      </c>
      <c r="J62" s="227">
        <v>12</v>
      </c>
      <c r="K62" s="253">
        <v>0</v>
      </c>
      <c r="L62" s="227" t="s">
        <v>230</v>
      </c>
      <c r="M62" s="266">
        <f>J62*K62</f>
        <v>0</v>
      </c>
    </row>
    <row r="63" spans="1:13" s="52" customFormat="1" ht="15.5" x14ac:dyDescent="0.35">
      <c r="A63" s="312"/>
      <c r="B63" s="312"/>
      <c r="C63" s="62" t="s">
        <v>173</v>
      </c>
      <c r="D63" s="93"/>
      <c r="E63" s="134"/>
      <c r="F63" s="64"/>
      <c r="G63" s="64" t="s">
        <v>177</v>
      </c>
      <c r="H63" s="195"/>
      <c r="I63" s="218"/>
      <c r="J63" s="218"/>
      <c r="K63" s="191"/>
      <c r="L63" s="218"/>
      <c r="M63" s="218"/>
    </row>
    <row r="64" spans="1:13" s="52" customFormat="1" ht="16" thickBot="1" x14ac:dyDescent="0.4">
      <c r="A64" s="312"/>
      <c r="B64" s="312"/>
      <c r="C64" s="62" t="s">
        <v>170</v>
      </c>
      <c r="D64" s="94"/>
      <c r="E64" s="134"/>
      <c r="F64" s="64"/>
      <c r="G64" s="63"/>
      <c r="H64" s="195"/>
      <c r="I64" s="219"/>
      <c r="J64" s="219"/>
      <c r="K64" s="206"/>
      <c r="L64" s="219"/>
      <c r="M64" s="219"/>
    </row>
    <row r="65" spans="1:13" ht="15.5" x14ac:dyDescent="0.35">
      <c r="A65" s="302" t="s">
        <v>50</v>
      </c>
      <c r="B65" s="304" t="s">
        <v>61</v>
      </c>
      <c r="C65" s="16" t="s">
        <v>62</v>
      </c>
      <c r="D65" s="107"/>
      <c r="E65" s="140"/>
      <c r="F65" s="66">
        <v>2</v>
      </c>
      <c r="G65" s="65" t="s">
        <v>177</v>
      </c>
      <c r="H65" s="198">
        <v>0</v>
      </c>
      <c r="I65" s="241">
        <f>F65*H65</f>
        <v>0</v>
      </c>
      <c r="J65" s="227">
        <v>2</v>
      </c>
      <c r="K65" s="249">
        <v>0</v>
      </c>
      <c r="L65" s="227" t="s">
        <v>230</v>
      </c>
      <c r="M65" s="266">
        <f>J65*K65</f>
        <v>0</v>
      </c>
    </row>
    <row r="66" spans="1:13" ht="16" thickBot="1" x14ac:dyDescent="0.4">
      <c r="A66" s="303"/>
      <c r="B66" s="305"/>
      <c r="C66" s="18" t="s">
        <v>178</v>
      </c>
      <c r="D66" s="111"/>
      <c r="E66" s="143"/>
      <c r="F66" s="72"/>
      <c r="G66" s="47"/>
      <c r="H66" s="201"/>
      <c r="I66" s="230"/>
      <c r="J66" s="230"/>
      <c r="K66" s="201"/>
      <c r="L66" s="230"/>
      <c r="M66" s="230"/>
    </row>
    <row r="67" spans="1:13" ht="15.5" x14ac:dyDescent="0.35">
      <c r="A67" s="302" t="s">
        <v>51</v>
      </c>
      <c r="B67" s="304" t="s">
        <v>64</v>
      </c>
      <c r="C67" s="8" t="s">
        <v>65</v>
      </c>
      <c r="D67" s="112"/>
      <c r="E67" s="144"/>
      <c r="F67" s="46">
        <v>3</v>
      </c>
      <c r="G67" s="65" t="s">
        <v>179</v>
      </c>
      <c r="H67" s="210">
        <v>0</v>
      </c>
      <c r="I67" s="242">
        <f>F67*H67</f>
        <v>0</v>
      </c>
      <c r="J67" s="231">
        <v>3</v>
      </c>
      <c r="K67" s="254">
        <v>0</v>
      </c>
      <c r="L67" s="227" t="s">
        <v>230</v>
      </c>
      <c r="M67" s="267">
        <f>J67*K67</f>
        <v>0</v>
      </c>
    </row>
    <row r="68" spans="1:13" ht="15.5" x14ac:dyDescent="0.35">
      <c r="A68" s="306"/>
      <c r="B68" s="310"/>
      <c r="C68" s="19" t="s">
        <v>242</v>
      </c>
      <c r="D68" s="113"/>
      <c r="E68" s="145"/>
      <c r="F68" s="48"/>
      <c r="G68" s="48"/>
      <c r="H68" s="203"/>
      <c r="I68" s="232"/>
      <c r="J68" s="232"/>
      <c r="K68" s="203"/>
      <c r="L68" s="232"/>
      <c r="M68" s="232"/>
    </row>
    <row r="69" spans="1:13" ht="16" thickBot="1" x14ac:dyDescent="0.4">
      <c r="A69" s="303"/>
      <c r="B69" s="305"/>
      <c r="C69" s="15" t="s">
        <v>66</v>
      </c>
      <c r="D69" s="114"/>
      <c r="E69" s="146"/>
      <c r="F69" s="47"/>
      <c r="G69" s="47"/>
      <c r="H69" s="204"/>
      <c r="I69" s="233"/>
      <c r="J69" s="233"/>
      <c r="K69" s="204"/>
      <c r="L69" s="233"/>
      <c r="M69" s="233"/>
    </row>
    <row r="70" spans="1:13" ht="15.5" x14ac:dyDescent="0.35">
      <c r="A70" s="302" t="s">
        <v>52</v>
      </c>
      <c r="B70" s="307" t="s">
        <v>180</v>
      </c>
      <c r="C70" s="1" t="s">
        <v>70</v>
      </c>
      <c r="D70" s="115"/>
      <c r="E70" s="140"/>
      <c r="F70" s="66">
        <v>4</v>
      </c>
      <c r="G70" s="65" t="s">
        <v>183</v>
      </c>
      <c r="H70" s="198">
        <v>0</v>
      </c>
      <c r="I70" s="243">
        <f>F70*H70</f>
        <v>0</v>
      </c>
      <c r="J70" s="234">
        <v>4</v>
      </c>
      <c r="K70" s="249">
        <v>0</v>
      </c>
      <c r="L70" s="227" t="s">
        <v>230</v>
      </c>
      <c r="M70" s="268">
        <f>J70*K70</f>
        <v>0</v>
      </c>
    </row>
    <row r="71" spans="1:13" ht="16" thickBot="1" x14ac:dyDescent="0.4">
      <c r="A71" s="303"/>
      <c r="B71" s="309"/>
      <c r="C71" s="15" t="s">
        <v>71</v>
      </c>
      <c r="D71" s="116"/>
      <c r="E71" s="147"/>
      <c r="F71" s="72"/>
      <c r="G71" s="72"/>
      <c r="H71" s="205"/>
      <c r="I71" s="235"/>
      <c r="J71" s="235"/>
      <c r="K71" s="205"/>
      <c r="L71" s="235"/>
      <c r="M71" s="235"/>
    </row>
    <row r="72" spans="1:13" ht="15.5" x14ac:dyDescent="0.35">
      <c r="A72" s="302" t="s">
        <v>58</v>
      </c>
      <c r="B72" s="307" t="s">
        <v>181</v>
      </c>
      <c r="C72" s="1" t="s">
        <v>182</v>
      </c>
      <c r="D72" s="115"/>
      <c r="E72" s="140"/>
      <c r="F72" s="66">
        <v>4</v>
      </c>
      <c r="G72" s="65" t="s">
        <v>183</v>
      </c>
      <c r="H72" s="198">
        <v>0</v>
      </c>
      <c r="I72" s="243">
        <f>F72*H72</f>
        <v>0</v>
      </c>
      <c r="J72" s="234">
        <v>4</v>
      </c>
      <c r="K72" s="249">
        <v>0</v>
      </c>
      <c r="L72" s="227" t="s">
        <v>230</v>
      </c>
      <c r="M72" s="268">
        <f>J72*K72</f>
        <v>0</v>
      </c>
    </row>
    <row r="73" spans="1:13" ht="16" thickBot="1" x14ac:dyDescent="0.4">
      <c r="A73" s="303"/>
      <c r="B73" s="309"/>
      <c r="C73" s="15" t="s">
        <v>71</v>
      </c>
      <c r="D73" s="116"/>
      <c r="E73" s="147"/>
      <c r="F73" s="72"/>
      <c r="G73" s="72"/>
      <c r="H73" s="205"/>
      <c r="I73" s="235"/>
      <c r="J73" s="235"/>
      <c r="K73" s="205"/>
      <c r="L73" s="235"/>
      <c r="M73" s="235"/>
    </row>
    <row r="74" spans="1:13" ht="15.5" x14ac:dyDescent="0.35">
      <c r="A74" s="302" t="s">
        <v>59</v>
      </c>
      <c r="B74" s="307" t="s">
        <v>73</v>
      </c>
      <c r="C74" s="20" t="s">
        <v>74</v>
      </c>
      <c r="D74" s="117"/>
      <c r="E74" s="148"/>
      <c r="F74" s="46">
        <v>5</v>
      </c>
      <c r="G74" s="71" t="s">
        <v>251</v>
      </c>
      <c r="H74" s="211">
        <v>0</v>
      </c>
      <c r="I74" s="244">
        <f>F74*H74</f>
        <v>0</v>
      </c>
      <c r="J74" s="236">
        <v>5</v>
      </c>
      <c r="K74" s="255">
        <v>0</v>
      </c>
      <c r="L74" s="236" t="s">
        <v>250</v>
      </c>
      <c r="M74" s="269">
        <f>J74*K74</f>
        <v>0</v>
      </c>
    </row>
    <row r="75" spans="1:13" ht="15.5" x14ac:dyDescent="0.35">
      <c r="A75" s="306"/>
      <c r="B75" s="308"/>
      <c r="C75" s="2" t="s">
        <v>243</v>
      </c>
      <c r="D75" s="93"/>
      <c r="E75" s="130"/>
      <c r="F75" s="48"/>
      <c r="G75" s="45" t="s">
        <v>252</v>
      </c>
      <c r="H75" s="191"/>
      <c r="I75" s="218"/>
      <c r="J75" s="218"/>
      <c r="K75" s="191"/>
      <c r="L75" s="218"/>
      <c r="M75" s="218"/>
    </row>
    <row r="76" spans="1:13" ht="22.5" customHeight="1" thickBot="1" x14ac:dyDescent="0.4">
      <c r="A76" s="303"/>
      <c r="B76" s="309"/>
      <c r="C76" s="6" t="s">
        <v>75</v>
      </c>
      <c r="D76" s="111"/>
      <c r="E76" s="149"/>
      <c r="F76" s="47"/>
      <c r="G76" s="41" t="s">
        <v>253</v>
      </c>
      <c r="H76" s="206"/>
      <c r="I76" s="230"/>
      <c r="J76" s="230"/>
      <c r="K76" s="206"/>
      <c r="L76" s="230"/>
      <c r="M76" s="230"/>
    </row>
    <row r="77" spans="1:13" ht="15.5" x14ac:dyDescent="0.35">
      <c r="A77" s="306" t="s">
        <v>60</v>
      </c>
      <c r="B77" s="346" t="s">
        <v>78</v>
      </c>
      <c r="C77" s="24" t="s">
        <v>184</v>
      </c>
      <c r="D77" s="107"/>
      <c r="E77" s="134"/>
      <c r="F77" s="67">
        <v>4</v>
      </c>
      <c r="G77" s="48" t="s">
        <v>214</v>
      </c>
      <c r="H77" s="209">
        <v>0</v>
      </c>
      <c r="I77" s="241">
        <f>F77*H77</f>
        <v>0</v>
      </c>
      <c r="J77" s="227">
        <v>40</v>
      </c>
      <c r="K77" s="256">
        <v>0</v>
      </c>
      <c r="L77" s="227" t="s">
        <v>231</v>
      </c>
      <c r="M77" s="266">
        <f>J77*K77</f>
        <v>0</v>
      </c>
    </row>
    <row r="78" spans="1:13" ht="15.5" x14ac:dyDescent="0.35">
      <c r="A78" s="306"/>
      <c r="B78" s="346"/>
      <c r="C78" s="11" t="s">
        <v>211</v>
      </c>
      <c r="D78" s="93"/>
      <c r="E78" s="134"/>
      <c r="F78" s="67"/>
      <c r="G78" s="48"/>
      <c r="H78" s="195"/>
      <c r="I78" s="218"/>
      <c r="J78" s="218"/>
      <c r="K78" s="195"/>
      <c r="L78" s="218"/>
      <c r="M78" s="218"/>
    </row>
    <row r="79" spans="1:13" ht="16" thickBot="1" x14ac:dyDescent="0.4">
      <c r="A79" s="303"/>
      <c r="B79" s="347"/>
      <c r="C79" s="21" t="s">
        <v>213</v>
      </c>
      <c r="D79" s="111"/>
      <c r="E79" s="143"/>
      <c r="F79" s="72"/>
      <c r="G79" s="47"/>
      <c r="H79" s="201"/>
      <c r="I79" s="230"/>
      <c r="J79" s="230"/>
      <c r="K79" s="201"/>
      <c r="L79" s="230"/>
      <c r="M79" s="230"/>
    </row>
    <row r="80" spans="1:13" ht="15.5" x14ac:dyDescent="0.35">
      <c r="A80" s="297" t="s">
        <v>63</v>
      </c>
      <c r="B80" s="344" t="s">
        <v>81</v>
      </c>
      <c r="C80" s="81" t="s">
        <v>62</v>
      </c>
      <c r="D80" s="118"/>
      <c r="E80" s="150"/>
      <c r="F80" s="66">
        <v>24</v>
      </c>
      <c r="G80" s="66" t="s">
        <v>185</v>
      </c>
      <c r="H80" s="212">
        <v>0</v>
      </c>
      <c r="I80" s="245">
        <f>F80*H80</f>
        <v>0</v>
      </c>
      <c r="J80" s="237">
        <v>24</v>
      </c>
      <c r="K80" s="257">
        <v>0</v>
      </c>
      <c r="L80" s="237" t="s">
        <v>232</v>
      </c>
      <c r="M80" s="270">
        <f>J80*K80</f>
        <v>0</v>
      </c>
    </row>
    <row r="81" spans="1:13" ht="16" thickBot="1" x14ac:dyDescent="0.4">
      <c r="A81" s="298"/>
      <c r="B81" s="345"/>
      <c r="C81" s="26" t="s">
        <v>82</v>
      </c>
      <c r="D81" s="95"/>
      <c r="E81" s="133"/>
      <c r="F81" s="67"/>
      <c r="G81" s="67" t="s">
        <v>183</v>
      </c>
      <c r="H81" s="194"/>
      <c r="I81" s="220"/>
      <c r="J81" s="220"/>
      <c r="K81" s="194"/>
      <c r="L81" s="220"/>
      <c r="M81" s="220"/>
    </row>
    <row r="82" spans="1:13" ht="15.5" x14ac:dyDescent="0.35">
      <c r="A82" s="294" t="s">
        <v>67</v>
      </c>
      <c r="B82" s="351" t="s">
        <v>84</v>
      </c>
      <c r="C82" s="80" t="s">
        <v>244</v>
      </c>
      <c r="D82" s="108"/>
      <c r="E82" s="142"/>
      <c r="F82" s="66">
        <v>7</v>
      </c>
      <c r="G82" s="46" t="s">
        <v>186</v>
      </c>
      <c r="H82" s="213">
        <v>0</v>
      </c>
      <c r="I82" s="238">
        <f>F82*H82</f>
        <v>0</v>
      </c>
      <c r="J82" s="168">
        <v>350</v>
      </c>
      <c r="K82" s="252">
        <v>0</v>
      </c>
      <c r="L82" s="237" t="s">
        <v>232</v>
      </c>
      <c r="M82" s="263">
        <f>J82*K82</f>
        <v>0</v>
      </c>
    </row>
    <row r="83" spans="1:13" ht="15.5" x14ac:dyDescent="0.35">
      <c r="A83" s="295"/>
      <c r="B83" s="352"/>
      <c r="C83" s="82" t="s">
        <v>246</v>
      </c>
      <c r="D83" s="113"/>
      <c r="E83" s="139"/>
      <c r="F83" s="67"/>
      <c r="G83" s="48" t="s">
        <v>187</v>
      </c>
      <c r="H83" s="199"/>
      <c r="I83" s="232"/>
      <c r="J83" s="232"/>
      <c r="K83" s="199"/>
      <c r="L83" s="232"/>
      <c r="M83" s="232"/>
    </row>
    <row r="84" spans="1:13" ht="15.5" x14ac:dyDescent="0.35">
      <c r="A84" s="295"/>
      <c r="B84" s="352"/>
      <c r="C84" s="280" t="s">
        <v>245</v>
      </c>
      <c r="D84" s="106"/>
      <c r="E84" s="139"/>
      <c r="F84" s="67"/>
      <c r="G84" s="48"/>
      <c r="H84" s="199"/>
      <c r="I84" s="229"/>
      <c r="J84" s="229"/>
      <c r="K84" s="199"/>
      <c r="L84" s="229"/>
      <c r="M84" s="229"/>
    </row>
    <row r="85" spans="1:13" ht="16" thickBot="1" x14ac:dyDescent="0.4">
      <c r="A85" s="296"/>
      <c r="B85" s="353"/>
      <c r="C85" s="13" t="s">
        <v>247</v>
      </c>
      <c r="D85" s="114"/>
      <c r="E85" s="147"/>
      <c r="F85" s="72"/>
      <c r="G85" s="47"/>
      <c r="H85" s="205"/>
      <c r="I85" s="233"/>
      <c r="J85" s="233"/>
      <c r="K85" s="205"/>
      <c r="L85" s="233"/>
      <c r="M85" s="233"/>
    </row>
    <row r="86" spans="1:13" ht="15.5" x14ac:dyDescent="0.35">
      <c r="A86" s="297" t="s">
        <v>68</v>
      </c>
      <c r="B86" s="348" t="s">
        <v>87</v>
      </c>
      <c r="C86" s="10" t="s">
        <v>88</v>
      </c>
      <c r="D86" s="100"/>
      <c r="E86" s="132"/>
      <c r="F86" s="58">
        <v>5</v>
      </c>
      <c r="G86" s="40" t="s">
        <v>188</v>
      </c>
      <c r="H86" s="193">
        <v>0</v>
      </c>
      <c r="I86" s="240">
        <f>F86*H86</f>
        <v>0</v>
      </c>
      <c r="J86" s="225">
        <v>250</v>
      </c>
      <c r="K86" s="247">
        <v>0</v>
      </c>
      <c r="L86" s="225" t="s">
        <v>233</v>
      </c>
      <c r="M86" s="265">
        <f>J86*K86</f>
        <v>0</v>
      </c>
    </row>
    <row r="87" spans="1:13" ht="15.5" x14ac:dyDescent="0.35">
      <c r="A87" s="298"/>
      <c r="B87" s="349"/>
      <c r="C87" s="25" t="s">
        <v>89</v>
      </c>
      <c r="D87" s="92"/>
      <c r="E87" s="141"/>
      <c r="F87" s="173"/>
      <c r="G87" s="45"/>
      <c r="H87" s="200"/>
      <c r="I87" s="217"/>
      <c r="J87" s="217"/>
      <c r="K87" s="200"/>
      <c r="L87" s="217"/>
      <c r="M87" s="217"/>
    </row>
    <row r="88" spans="1:13" ht="15.5" x14ac:dyDescent="0.35">
      <c r="A88" s="298"/>
      <c r="B88" s="349"/>
      <c r="C88" s="49" t="s">
        <v>90</v>
      </c>
      <c r="D88" s="101"/>
      <c r="E88" s="133"/>
      <c r="F88" s="173"/>
      <c r="G88" s="45"/>
      <c r="H88" s="194"/>
      <c r="I88" s="226"/>
      <c r="J88" s="226"/>
      <c r="K88" s="194"/>
      <c r="L88" s="226"/>
      <c r="M88" s="226"/>
    </row>
    <row r="89" spans="1:13" ht="16" thickBot="1" x14ac:dyDescent="0.4">
      <c r="A89" s="299"/>
      <c r="B89" s="350"/>
      <c r="C89" s="26" t="s">
        <v>91</v>
      </c>
      <c r="D89" s="95"/>
      <c r="E89" s="135"/>
      <c r="F89" s="174"/>
      <c r="G89" s="41"/>
      <c r="H89" s="196"/>
      <c r="I89" s="220"/>
      <c r="J89" s="220"/>
      <c r="K89" s="196"/>
      <c r="L89" s="220"/>
      <c r="M89" s="220"/>
    </row>
    <row r="90" spans="1:13" ht="15.5" x14ac:dyDescent="0.35">
      <c r="A90" s="297" t="s">
        <v>69</v>
      </c>
      <c r="B90" s="348" t="s">
        <v>87</v>
      </c>
      <c r="C90" s="10" t="s">
        <v>88</v>
      </c>
      <c r="D90" s="100"/>
      <c r="E90" s="132"/>
      <c r="F90" s="58">
        <v>13</v>
      </c>
      <c r="G90" s="40" t="s">
        <v>189</v>
      </c>
      <c r="H90" s="193">
        <v>0</v>
      </c>
      <c r="I90" s="240">
        <f>F90*H90</f>
        <v>0</v>
      </c>
      <c r="J90" s="225">
        <v>650</v>
      </c>
      <c r="K90" s="247">
        <v>0</v>
      </c>
      <c r="L90" s="225" t="s">
        <v>233</v>
      </c>
      <c r="M90" s="265">
        <f>J90*K90</f>
        <v>0</v>
      </c>
    </row>
    <row r="91" spans="1:13" ht="15.5" x14ac:dyDescent="0.35">
      <c r="A91" s="298"/>
      <c r="B91" s="349"/>
      <c r="C91" s="25" t="s">
        <v>248</v>
      </c>
      <c r="D91" s="92"/>
      <c r="E91" s="141"/>
      <c r="F91" s="173"/>
      <c r="G91" s="45" t="s">
        <v>190</v>
      </c>
      <c r="H91" s="200"/>
      <c r="I91" s="217"/>
      <c r="J91" s="217"/>
      <c r="K91" s="200"/>
      <c r="L91" s="217"/>
      <c r="M91" s="217"/>
    </row>
    <row r="92" spans="1:13" ht="15.5" x14ac:dyDescent="0.35">
      <c r="A92" s="298"/>
      <c r="B92" s="349"/>
      <c r="C92" s="49" t="s">
        <v>90</v>
      </c>
      <c r="D92" s="101"/>
      <c r="E92" s="133"/>
      <c r="F92" s="173"/>
      <c r="G92" s="45"/>
      <c r="H92" s="194"/>
      <c r="I92" s="226"/>
      <c r="J92" s="226"/>
      <c r="K92" s="194"/>
      <c r="L92" s="226"/>
      <c r="M92" s="226"/>
    </row>
    <row r="93" spans="1:13" ht="16" thickBot="1" x14ac:dyDescent="0.4">
      <c r="A93" s="298"/>
      <c r="B93" s="349"/>
      <c r="C93" s="27" t="s">
        <v>91</v>
      </c>
      <c r="D93" s="95"/>
      <c r="E93" s="133"/>
      <c r="F93" s="173"/>
      <c r="G93" s="45"/>
      <c r="H93" s="194"/>
      <c r="I93" s="220"/>
      <c r="J93" s="220"/>
      <c r="K93" s="194"/>
      <c r="L93" s="220"/>
      <c r="M93" s="220"/>
    </row>
    <row r="94" spans="1:13" ht="15.5" x14ac:dyDescent="0.35">
      <c r="A94" s="291" t="s">
        <v>72</v>
      </c>
      <c r="B94" s="300" t="s">
        <v>94</v>
      </c>
      <c r="C94" s="10" t="s">
        <v>95</v>
      </c>
      <c r="D94" s="100"/>
      <c r="E94" s="132"/>
      <c r="F94" s="58">
        <v>20</v>
      </c>
      <c r="G94" s="40" t="s">
        <v>191</v>
      </c>
      <c r="H94" s="193">
        <v>0</v>
      </c>
      <c r="I94" s="240">
        <f>F94*H94</f>
        <v>0</v>
      </c>
      <c r="J94" s="225">
        <v>1000</v>
      </c>
      <c r="K94" s="247">
        <v>0</v>
      </c>
      <c r="L94" s="225" t="s">
        <v>233</v>
      </c>
      <c r="M94" s="265">
        <f>J94*K94</f>
        <v>0</v>
      </c>
    </row>
    <row r="95" spans="1:13" ht="15.5" x14ac:dyDescent="0.35">
      <c r="A95" s="292"/>
      <c r="B95" s="313"/>
      <c r="C95" s="23" t="s">
        <v>96</v>
      </c>
      <c r="D95" s="101"/>
      <c r="E95" s="133"/>
      <c r="F95" s="173"/>
      <c r="G95" s="45"/>
      <c r="H95" s="194"/>
      <c r="I95" s="226"/>
      <c r="J95" s="226"/>
      <c r="K95" s="194"/>
      <c r="L95" s="226"/>
      <c r="M95" s="226"/>
    </row>
    <row r="96" spans="1:13" ht="16" thickBot="1" x14ac:dyDescent="0.4">
      <c r="A96" s="293"/>
      <c r="B96" s="301"/>
      <c r="C96" s="21" t="s">
        <v>97</v>
      </c>
      <c r="D96" s="111"/>
      <c r="E96" s="143"/>
      <c r="F96" s="174"/>
      <c r="G96" s="41"/>
      <c r="H96" s="201"/>
      <c r="I96" s="230"/>
      <c r="J96" s="230"/>
      <c r="K96" s="201"/>
      <c r="L96" s="230"/>
      <c r="M96" s="230"/>
    </row>
    <row r="97" spans="1:13" ht="15.5" x14ac:dyDescent="0.35">
      <c r="A97" s="292" t="s">
        <v>76</v>
      </c>
      <c r="B97" s="354" t="s">
        <v>99</v>
      </c>
      <c r="C97" s="49" t="s">
        <v>100</v>
      </c>
      <c r="D97" s="100"/>
      <c r="E97" s="133"/>
      <c r="F97" s="173">
        <v>20</v>
      </c>
      <c r="G97" s="40" t="s">
        <v>192</v>
      </c>
      <c r="H97" s="207">
        <v>0</v>
      </c>
      <c r="I97" s="240">
        <f>F97*H97</f>
        <v>0</v>
      </c>
      <c r="J97" s="225">
        <v>500</v>
      </c>
      <c r="K97" s="250">
        <v>0</v>
      </c>
      <c r="L97" s="225" t="s">
        <v>233</v>
      </c>
      <c r="M97" s="265">
        <f>J97*K97</f>
        <v>0</v>
      </c>
    </row>
    <row r="98" spans="1:13" ht="15.5" x14ac:dyDescent="0.35">
      <c r="A98" s="292"/>
      <c r="B98" s="354"/>
      <c r="C98" s="49" t="s">
        <v>101</v>
      </c>
      <c r="D98" s="101"/>
      <c r="E98" s="133"/>
      <c r="F98" s="173"/>
      <c r="G98" s="48" t="s">
        <v>193</v>
      </c>
      <c r="H98" s="194"/>
      <c r="I98" s="226"/>
      <c r="J98" s="226"/>
      <c r="K98" s="194"/>
      <c r="L98" s="226"/>
      <c r="M98" s="226"/>
    </row>
    <row r="99" spans="1:13" ht="16" thickBot="1" x14ac:dyDescent="0.4">
      <c r="A99" s="293"/>
      <c r="B99" s="355"/>
      <c r="C99" s="39" t="s">
        <v>102</v>
      </c>
      <c r="D99" s="95"/>
      <c r="E99" s="135"/>
      <c r="F99" s="174"/>
      <c r="G99" s="41"/>
      <c r="H99" s="196"/>
      <c r="I99" s="220"/>
      <c r="J99" s="220"/>
      <c r="K99" s="196"/>
      <c r="L99" s="220"/>
      <c r="M99" s="220"/>
    </row>
    <row r="100" spans="1:13" ht="15.5" x14ac:dyDescent="0.35">
      <c r="A100" s="297" t="s">
        <v>77</v>
      </c>
      <c r="B100" s="356" t="s">
        <v>104</v>
      </c>
      <c r="C100" s="38" t="s">
        <v>105</v>
      </c>
      <c r="D100" s="100"/>
      <c r="E100" s="133"/>
      <c r="F100" s="173">
        <v>10</v>
      </c>
      <c r="G100" s="45" t="s">
        <v>190</v>
      </c>
      <c r="H100" s="207">
        <v>0</v>
      </c>
      <c r="I100" s="240">
        <f>F100*H100</f>
        <v>0</v>
      </c>
      <c r="J100" s="225">
        <v>250</v>
      </c>
      <c r="K100" s="250">
        <v>0</v>
      </c>
      <c r="L100" s="225" t="s">
        <v>233</v>
      </c>
      <c r="M100" s="265">
        <f>J100*K100</f>
        <v>0</v>
      </c>
    </row>
    <row r="101" spans="1:13" ht="15.5" x14ac:dyDescent="0.35">
      <c r="A101" s="298"/>
      <c r="B101" s="354"/>
      <c r="C101" s="49" t="s">
        <v>106</v>
      </c>
      <c r="D101" s="101"/>
      <c r="E101" s="133"/>
      <c r="F101" s="173"/>
      <c r="G101" s="45"/>
      <c r="H101" s="194"/>
      <c r="I101" s="226"/>
      <c r="J101" s="226"/>
      <c r="K101" s="194"/>
      <c r="L101" s="226"/>
      <c r="M101" s="226"/>
    </row>
    <row r="102" spans="1:13" ht="15.5" x14ac:dyDescent="0.35">
      <c r="A102" s="298"/>
      <c r="B102" s="354"/>
      <c r="C102" s="49" t="s">
        <v>107</v>
      </c>
      <c r="D102" s="101"/>
      <c r="E102" s="133"/>
      <c r="F102" s="173"/>
      <c r="G102" s="45"/>
      <c r="H102" s="194"/>
      <c r="I102" s="226"/>
      <c r="J102" s="226"/>
      <c r="K102" s="194"/>
      <c r="L102" s="226"/>
      <c r="M102" s="226"/>
    </row>
    <row r="103" spans="1:13" ht="16" thickBot="1" x14ac:dyDescent="0.4">
      <c r="A103" s="298"/>
      <c r="B103" s="354"/>
      <c r="C103" s="49" t="s">
        <v>102</v>
      </c>
      <c r="D103" s="95"/>
      <c r="E103" s="133"/>
      <c r="F103" s="173"/>
      <c r="G103" s="45"/>
      <c r="H103" s="194"/>
      <c r="I103" s="220"/>
      <c r="J103" s="220"/>
      <c r="K103" s="194"/>
      <c r="L103" s="220"/>
      <c r="M103" s="220"/>
    </row>
    <row r="104" spans="1:13" ht="15.5" x14ac:dyDescent="0.35">
      <c r="A104" s="291" t="s">
        <v>79</v>
      </c>
      <c r="B104" s="285" t="s">
        <v>110</v>
      </c>
      <c r="C104" s="10" t="s">
        <v>111</v>
      </c>
      <c r="D104" s="100"/>
      <c r="E104" s="132"/>
      <c r="F104" s="58">
        <v>10</v>
      </c>
      <c r="G104" s="40" t="s">
        <v>190</v>
      </c>
      <c r="H104" s="193">
        <v>0</v>
      </c>
      <c r="I104" s="240">
        <f>F104*H104</f>
        <v>0</v>
      </c>
      <c r="J104" s="225">
        <v>250</v>
      </c>
      <c r="K104" s="247">
        <v>0</v>
      </c>
      <c r="L104" s="225" t="s">
        <v>233</v>
      </c>
      <c r="M104" s="265">
        <f>J104*K104</f>
        <v>0</v>
      </c>
    </row>
    <row r="105" spans="1:13" ht="15.5" x14ac:dyDescent="0.35">
      <c r="A105" s="292"/>
      <c r="B105" s="286"/>
      <c r="C105" s="23" t="s">
        <v>112</v>
      </c>
      <c r="D105" s="101"/>
      <c r="E105" s="133"/>
      <c r="F105" s="173"/>
      <c r="G105" s="45"/>
      <c r="H105" s="194"/>
      <c r="I105" s="226"/>
      <c r="J105" s="226"/>
      <c r="K105" s="194"/>
      <c r="L105" s="226"/>
      <c r="M105" s="226"/>
    </row>
    <row r="106" spans="1:13" ht="15.5" x14ac:dyDescent="0.35">
      <c r="A106" s="292"/>
      <c r="B106" s="286"/>
      <c r="C106" s="23" t="s">
        <v>113</v>
      </c>
      <c r="D106" s="101"/>
      <c r="E106" s="133"/>
      <c r="F106" s="173"/>
      <c r="G106" s="45"/>
      <c r="H106" s="194"/>
      <c r="I106" s="226"/>
      <c r="J106" s="226"/>
      <c r="K106" s="194"/>
      <c r="L106" s="226"/>
      <c r="M106" s="226"/>
    </row>
    <row r="107" spans="1:13" ht="16" thickBot="1" x14ac:dyDescent="0.4">
      <c r="A107" s="293"/>
      <c r="B107" s="287"/>
      <c r="C107" s="21" t="s">
        <v>109</v>
      </c>
      <c r="D107" s="111"/>
      <c r="E107" s="143"/>
      <c r="F107" s="174"/>
      <c r="G107" s="41"/>
      <c r="H107" s="201"/>
      <c r="I107" s="230"/>
      <c r="J107" s="230"/>
      <c r="K107" s="201"/>
      <c r="L107" s="230"/>
      <c r="M107" s="230"/>
    </row>
    <row r="108" spans="1:13" ht="15.5" x14ac:dyDescent="0.35">
      <c r="A108" s="298" t="s">
        <v>80</v>
      </c>
      <c r="B108" s="354" t="s">
        <v>114</v>
      </c>
      <c r="C108" s="49" t="s">
        <v>115</v>
      </c>
      <c r="D108" s="100"/>
      <c r="E108" s="132"/>
      <c r="F108" s="58">
        <v>2</v>
      </c>
      <c r="G108" s="40" t="s">
        <v>194</v>
      </c>
      <c r="H108" s="193">
        <v>0</v>
      </c>
      <c r="I108" s="240">
        <f>F108*H108</f>
        <v>0</v>
      </c>
      <c r="J108" s="225">
        <v>50</v>
      </c>
      <c r="K108" s="247">
        <v>0</v>
      </c>
      <c r="L108" s="225" t="s">
        <v>233</v>
      </c>
      <c r="M108" s="265">
        <f>J108*K108</f>
        <v>0</v>
      </c>
    </row>
    <row r="109" spans="1:13" ht="15.5" x14ac:dyDescent="0.35">
      <c r="A109" s="298"/>
      <c r="B109" s="354"/>
      <c r="C109" s="49" t="s">
        <v>116</v>
      </c>
      <c r="D109" s="101"/>
      <c r="E109" s="133"/>
      <c r="F109" s="173"/>
      <c r="G109" s="45"/>
      <c r="H109" s="194"/>
      <c r="I109" s="226"/>
      <c r="J109" s="226"/>
      <c r="K109" s="194"/>
      <c r="L109" s="226"/>
      <c r="M109" s="226"/>
    </row>
    <row r="110" spans="1:13" ht="15.5" x14ac:dyDescent="0.35">
      <c r="A110" s="298"/>
      <c r="B110" s="354"/>
      <c r="C110" s="49" t="s">
        <v>108</v>
      </c>
      <c r="D110" s="101"/>
      <c r="E110" s="133"/>
      <c r="F110" s="173"/>
      <c r="G110" s="45"/>
      <c r="H110" s="194"/>
      <c r="I110" s="226"/>
      <c r="J110" s="226"/>
      <c r="K110" s="194"/>
      <c r="L110" s="226"/>
      <c r="M110" s="226"/>
    </row>
    <row r="111" spans="1:13" ht="16" thickBot="1" x14ac:dyDescent="0.4">
      <c r="A111" s="299"/>
      <c r="B111" s="355"/>
      <c r="C111" s="39" t="s">
        <v>109</v>
      </c>
      <c r="D111" s="95"/>
      <c r="E111" s="135"/>
      <c r="F111" s="174"/>
      <c r="G111" s="41"/>
      <c r="H111" s="196"/>
      <c r="I111" s="220"/>
      <c r="J111" s="220"/>
      <c r="K111" s="196"/>
      <c r="L111" s="220"/>
      <c r="M111" s="220"/>
    </row>
    <row r="112" spans="1:13" ht="15.5" x14ac:dyDescent="0.35">
      <c r="A112" s="291" t="s">
        <v>83</v>
      </c>
      <c r="B112" s="291" t="s">
        <v>119</v>
      </c>
      <c r="C112" s="22" t="s">
        <v>120</v>
      </c>
      <c r="D112" s="118"/>
      <c r="E112" s="150"/>
      <c r="F112" s="175">
        <v>12</v>
      </c>
      <c r="G112" s="42" t="s">
        <v>195</v>
      </c>
      <c r="H112" s="212">
        <v>0</v>
      </c>
      <c r="I112" s="245">
        <f>F112*H112</f>
        <v>0</v>
      </c>
      <c r="J112" s="237">
        <v>240</v>
      </c>
      <c r="K112" s="257">
        <v>0</v>
      </c>
      <c r="L112" s="237" t="s">
        <v>234</v>
      </c>
      <c r="M112" s="270">
        <f>J112*K112</f>
        <v>0</v>
      </c>
    </row>
    <row r="113" spans="1:13" ht="15.5" x14ac:dyDescent="0.35">
      <c r="A113" s="292"/>
      <c r="B113" s="292"/>
      <c r="C113" s="28" t="s">
        <v>121</v>
      </c>
      <c r="D113" s="119"/>
      <c r="E113" s="151"/>
      <c r="F113" s="176"/>
      <c r="G113" s="43" t="s">
        <v>196</v>
      </c>
      <c r="H113" s="200"/>
      <c r="I113" s="217"/>
      <c r="J113" s="217"/>
      <c r="K113" s="200"/>
      <c r="L113" s="217"/>
      <c r="M113" s="217"/>
    </row>
    <row r="114" spans="1:13" ht="15.5" x14ac:dyDescent="0.35">
      <c r="A114" s="292"/>
      <c r="B114" s="292"/>
      <c r="C114" s="14" t="s">
        <v>117</v>
      </c>
      <c r="D114" s="120"/>
      <c r="E114" s="152"/>
      <c r="F114" s="176"/>
      <c r="G114" s="43"/>
      <c r="H114" s="194"/>
      <c r="I114" s="226"/>
      <c r="J114" s="226"/>
      <c r="K114" s="194"/>
      <c r="L114" s="226"/>
      <c r="M114" s="226"/>
    </row>
    <row r="115" spans="1:13" ht="16" thickBot="1" x14ac:dyDescent="0.4">
      <c r="A115" s="293"/>
      <c r="B115" s="293"/>
      <c r="C115" s="13" t="s">
        <v>118</v>
      </c>
      <c r="D115" s="114"/>
      <c r="E115" s="147"/>
      <c r="F115" s="177"/>
      <c r="G115" s="44"/>
      <c r="H115" s="205"/>
      <c r="I115" s="233"/>
      <c r="J115" s="233"/>
      <c r="K115" s="205"/>
      <c r="L115" s="233"/>
      <c r="M115" s="233"/>
    </row>
    <row r="116" spans="1:13" ht="15.5" x14ac:dyDescent="0.35">
      <c r="A116" s="297" t="s">
        <v>85</v>
      </c>
      <c r="B116" s="288" t="s">
        <v>122</v>
      </c>
      <c r="C116" s="24" t="s">
        <v>197</v>
      </c>
      <c r="D116" s="107"/>
      <c r="E116" s="140"/>
      <c r="F116" s="58">
        <v>2</v>
      </c>
      <c r="G116" s="40" t="s">
        <v>210</v>
      </c>
      <c r="H116" s="198">
        <v>0</v>
      </c>
      <c r="I116" s="241">
        <f>F116*H116</f>
        <v>0</v>
      </c>
      <c r="J116" s="227">
        <v>2</v>
      </c>
      <c r="K116" s="249">
        <v>0</v>
      </c>
      <c r="L116" s="227" t="s">
        <v>230</v>
      </c>
      <c r="M116" s="266">
        <f>J116*K116</f>
        <v>0</v>
      </c>
    </row>
    <row r="117" spans="1:13" ht="15.5" x14ac:dyDescent="0.35">
      <c r="A117" s="298"/>
      <c r="B117" s="289"/>
      <c r="C117" s="59" t="s">
        <v>198</v>
      </c>
      <c r="D117" s="93"/>
      <c r="E117" s="134"/>
      <c r="F117" s="173"/>
      <c r="G117" s="45"/>
      <c r="H117" s="195"/>
      <c r="I117" s="218"/>
      <c r="J117" s="218"/>
      <c r="K117" s="195"/>
      <c r="L117" s="218"/>
      <c r="M117" s="218"/>
    </row>
    <row r="118" spans="1:13" ht="16" thickBot="1" x14ac:dyDescent="0.4">
      <c r="A118" s="299"/>
      <c r="B118" s="290"/>
      <c r="C118" s="12" t="s">
        <v>123</v>
      </c>
      <c r="D118" s="111"/>
      <c r="E118" s="143"/>
      <c r="F118" s="174"/>
      <c r="G118" s="41"/>
      <c r="H118" s="201"/>
      <c r="I118" s="230"/>
      <c r="J118" s="230"/>
      <c r="K118" s="201"/>
      <c r="L118" s="230"/>
      <c r="M118" s="230"/>
    </row>
    <row r="119" spans="1:13" ht="15.5" x14ac:dyDescent="0.35">
      <c r="A119" s="285" t="s">
        <v>86</v>
      </c>
      <c r="B119" s="300" t="s">
        <v>124</v>
      </c>
      <c r="C119" s="83" t="s">
        <v>125</v>
      </c>
      <c r="D119" s="121"/>
      <c r="E119" s="153"/>
      <c r="F119" s="73">
        <v>57</v>
      </c>
      <c r="G119" s="68" t="s">
        <v>200</v>
      </c>
      <c r="H119" s="212">
        <v>0</v>
      </c>
      <c r="I119" s="245">
        <f>F119*H119</f>
        <v>0</v>
      </c>
      <c r="J119" s="237">
        <v>11400</v>
      </c>
      <c r="K119" s="257">
        <v>0</v>
      </c>
      <c r="L119" s="237" t="s">
        <v>235</v>
      </c>
      <c r="M119" s="270">
        <f>J119*K119</f>
        <v>0</v>
      </c>
    </row>
    <row r="120" spans="1:13" ht="15.5" x14ac:dyDescent="0.35">
      <c r="A120" s="286"/>
      <c r="B120" s="313"/>
      <c r="C120" s="84" t="s">
        <v>126</v>
      </c>
      <c r="D120" s="122"/>
      <c r="E120" s="154"/>
      <c r="F120" s="178"/>
      <c r="G120" s="69" t="s">
        <v>201</v>
      </c>
      <c r="H120" s="199"/>
      <c r="I120" s="232"/>
      <c r="J120" s="232"/>
      <c r="K120" s="199"/>
      <c r="L120" s="232"/>
      <c r="M120" s="232"/>
    </row>
    <row r="121" spans="1:13" ht="15.5" x14ac:dyDescent="0.35">
      <c r="A121" s="286"/>
      <c r="B121" s="313"/>
      <c r="C121" s="84" t="s">
        <v>127</v>
      </c>
      <c r="D121" s="122"/>
      <c r="E121" s="154"/>
      <c r="F121" s="178"/>
      <c r="G121" s="69" t="s">
        <v>202</v>
      </c>
      <c r="H121" s="199"/>
      <c r="I121" s="232"/>
      <c r="J121" s="232"/>
      <c r="K121" s="199"/>
      <c r="L121" s="232"/>
      <c r="M121" s="232"/>
    </row>
    <row r="122" spans="1:13" ht="15.5" x14ac:dyDescent="0.35">
      <c r="A122" s="286"/>
      <c r="B122" s="313"/>
      <c r="C122" s="84" t="s">
        <v>128</v>
      </c>
      <c r="D122" s="122"/>
      <c r="E122" s="154"/>
      <c r="F122" s="178"/>
      <c r="G122" s="36"/>
      <c r="H122" s="199"/>
      <c r="I122" s="232"/>
      <c r="J122" s="232"/>
      <c r="K122" s="199"/>
      <c r="L122" s="232"/>
      <c r="M122" s="232"/>
    </row>
    <row r="123" spans="1:13" ht="15.5" x14ac:dyDescent="0.35">
      <c r="A123" s="286"/>
      <c r="B123" s="313"/>
      <c r="C123" s="84" t="s">
        <v>129</v>
      </c>
      <c r="D123" s="122"/>
      <c r="E123" s="154"/>
      <c r="F123" s="178"/>
      <c r="G123" s="36"/>
      <c r="H123" s="199"/>
      <c r="I123" s="232"/>
      <c r="J123" s="232"/>
      <c r="K123" s="199"/>
      <c r="L123" s="232"/>
      <c r="M123" s="232"/>
    </row>
    <row r="124" spans="1:13" ht="15.5" x14ac:dyDescent="0.35">
      <c r="A124" s="286"/>
      <c r="B124" s="313"/>
      <c r="C124" s="84" t="s">
        <v>130</v>
      </c>
      <c r="D124" s="122"/>
      <c r="E124" s="154"/>
      <c r="F124" s="178"/>
      <c r="G124" s="36"/>
      <c r="H124" s="199"/>
      <c r="I124" s="232"/>
      <c r="J124" s="232"/>
      <c r="K124" s="199"/>
      <c r="L124" s="232"/>
      <c r="M124" s="232"/>
    </row>
    <row r="125" spans="1:13" ht="31" x14ac:dyDescent="0.35">
      <c r="A125" s="286"/>
      <c r="B125" s="313"/>
      <c r="C125" s="85" t="s">
        <v>28</v>
      </c>
      <c r="D125" s="123"/>
      <c r="E125" s="138"/>
      <c r="F125" s="178"/>
      <c r="G125" s="36"/>
      <c r="H125" s="194"/>
      <c r="I125" s="226"/>
      <c r="J125" s="226"/>
      <c r="K125" s="194"/>
      <c r="L125" s="226"/>
      <c r="M125" s="226"/>
    </row>
    <row r="126" spans="1:13" ht="64.5" customHeight="1" thickBot="1" x14ac:dyDescent="0.4">
      <c r="A126" s="287"/>
      <c r="B126" s="301"/>
      <c r="C126" s="75" t="s">
        <v>199</v>
      </c>
      <c r="D126" s="124"/>
      <c r="E126" s="155"/>
      <c r="F126" s="179"/>
      <c r="G126" s="37"/>
      <c r="H126" s="196"/>
      <c r="I126" s="220"/>
      <c r="J126" s="220"/>
      <c r="K126" s="196"/>
      <c r="L126" s="220"/>
      <c r="M126" s="220"/>
    </row>
    <row r="127" spans="1:13" ht="15.5" x14ac:dyDescent="0.35">
      <c r="A127" s="285" t="s">
        <v>92</v>
      </c>
      <c r="B127" s="300" t="s">
        <v>203</v>
      </c>
      <c r="C127" s="86" t="s">
        <v>204</v>
      </c>
      <c r="D127" s="110"/>
      <c r="E127" s="162"/>
      <c r="F127" s="180">
        <v>1</v>
      </c>
      <c r="G127" s="68" t="s">
        <v>249</v>
      </c>
      <c r="H127" s="197">
        <v>0</v>
      </c>
      <c r="I127" s="240">
        <f>F127*H127</f>
        <v>0</v>
      </c>
      <c r="J127" s="225">
        <v>1</v>
      </c>
      <c r="K127" s="248">
        <v>0</v>
      </c>
      <c r="L127" s="225" t="s">
        <v>230</v>
      </c>
      <c r="M127" s="265">
        <f>J127*K127</f>
        <v>0</v>
      </c>
    </row>
    <row r="128" spans="1:13" ht="16" thickBot="1" x14ac:dyDescent="0.4">
      <c r="A128" s="287"/>
      <c r="B128" s="301"/>
      <c r="C128" s="75" t="s">
        <v>205</v>
      </c>
      <c r="D128" s="124"/>
      <c r="E128" s="163"/>
      <c r="F128" s="181"/>
      <c r="G128" s="36"/>
      <c r="H128" s="192"/>
      <c r="I128" s="220"/>
      <c r="J128" s="220"/>
      <c r="K128" s="192"/>
      <c r="L128" s="220"/>
      <c r="M128" s="220"/>
    </row>
    <row r="129" spans="1:13" ht="15.5" x14ac:dyDescent="0.35">
      <c r="A129" s="285" t="s">
        <v>93</v>
      </c>
      <c r="B129" s="288" t="s">
        <v>131</v>
      </c>
      <c r="C129" s="83" t="s">
        <v>125</v>
      </c>
      <c r="D129" s="121"/>
      <c r="E129" s="153"/>
      <c r="F129" s="182">
        <v>24</v>
      </c>
      <c r="G129" s="68" t="s">
        <v>206</v>
      </c>
      <c r="H129" s="212">
        <v>0</v>
      </c>
      <c r="I129" s="245">
        <f>F129*H129</f>
        <v>0</v>
      </c>
      <c r="J129" s="237">
        <v>1728</v>
      </c>
      <c r="K129" s="257">
        <v>0</v>
      </c>
      <c r="L129" s="237" t="s">
        <v>236</v>
      </c>
      <c r="M129" s="270">
        <f>J129*K129</f>
        <v>0</v>
      </c>
    </row>
    <row r="130" spans="1:13" ht="15.5" x14ac:dyDescent="0.35">
      <c r="A130" s="286"/>
      <c r="B130" s="289"/>
      <c r="C130" s="84" t="s">
        <v>126</v>
      </c>
      <c r="D130" s="122"/>
      <c r="E130" s="154"/>
      <c r="F130" s="183"/>
      <c r="G130" s="34"/>
      <c r="H130" s="199"/>
      <c r="I130" s="232"/>
      <c r="J130" s="232"/>
      <c r="K130" s="199"/>
      <c r="L130" s="232"/>
      <c r="M130" s="232"/>
    </row>
    <row r="131" spans="1:13" ht="15.5" x14ac:dyDescent="0.35">
      <c r="A131" s="286"/>
      <c r="B131" s="289"/>
      <c r="C131" s="84" t="s">
        <v>132</v>
      </c>
      <c r="D131" s="122"/>
      <c r="E131" s="154"/>
      <c r="F131" s="183"/>
      <c r="G131" s="34"/>
      <c r="H131" s="199"/>
      <c r="I131" s="232"/>
      <c r="J131" s="232"/>
      <c r="K131" s="199"/>
      <c r="L131" s="232"/>
      <c r="M131" s="232"/>
    </row>
    <row r="132" spans="1:13" ht="15.5" x14ac:dyDescent="0.35">
      <c r="A132" s="286"/>
      <c r="B132" s="289"/>
      <c r="C132" s="357" t="s">
        <v>260</v>
      </c>
      <c r="D132" s="122"/>
      <c r="E132" s="154"/>
      <c r="F132" s="183"/>
      <c r="G132" s="34"/>
      <c r="H132" s="199"/>
      <c r="I132" s="232"/>
      <c r="J132" s="232"/>
      <c r="K132" s="199"/>
      <c r="L132" s="232"/>
      <c r="M132" s="232"/>
    </row>
    <row r="133" spans="1:13" ht="15.5" x14ac:dyDescent="0.35">
      <c r="A133" s="286"/>
      <c r="B133" s="289"/>
      <c r="C133" s="357" t="s">
        <v>259</v>
      </c>
      <c r="D133" s="122"/>
      <c r="E133" s="154"/>
      <c r="F133" s="183"/>
      <c r="G133" s="34"/>
      <c r="H133" s="199"/>
      <c r="I133" s="232"/>
      <c r="J133" s="232"/>
      <c r="K133" s="199"/>
      <c r="L133" s="232"/>
      <c r="M133" s="232"/>
    </row>
    <row r="134" spans="1:13" ht="15.5" x14ac:dyDescent="0.35">
      <c r="A134" s="286"/>
      <c r="B134" s="289"/>
      <c r="C134" s="84" t="s">
        <v>133</v>
      </c>
      <c r="D134" s="122"/>
      <c r="E134" s="154"/>
      <c r="F134" s="183"/>
      <c r="G134" s="34"/>
      <c r="H134" s="199"/>
      <c r="I134" s="232"/>
      <c r="J134" s="232"/>
      <c r="K134" s="199"/>
      <c r="L134" s="232"/>
      <c r="M134" s="232"/>
    </row>
    <row r="135" spans="1:13" ht="31" x14ac:dyDescent="0.35">
      <c r="A135" s="286"/>
      <c r="B135" s="289"/>
      <c r="C135" s="85" t="s">
        <v>28</v>
      </c>
      <c r="D135" s="123"/>
      <c r="E135" s="138"/>
      <c r="F135" s="183"/>
      <c r="G135" s="34"/>
      <c r="H135" s="194"/>
      <c r="I135" s="226"/>
      <c r="J135" s="226"/>
      <c r="K135" s="194"/>
      <c r="L135" s="226"/>
      <c r="M135" s="226"/>
    </row>
    <row r="136" spans="1:13" ht="55.5" customHeight="1" thickBot="1" x14ac:dyDescent="0.4">
      <c r="A136" s="287"/>
      <c r="B136" s="290"/>
      <c r="C136" s="75" t="s">
        <v>199</v>
      </c>
      <c r="D136" s="124"/>
      <c r="E136" s="138"/>
      <c r="F136" s="183"/>
      <c r="G136" s="34"/>
      <c r="H136" s="194"/>
      <c r="I136" s="220"/>
      <c r="J136" s="220"/>
      <c r="K136" s="194"/>
      <c r="L136" s="220"/>
      <c r="M136" s="220"/>
    </row>
    <row r="137" spans="1:13" ht="15.5" x14ac:dyDescent="0.35">
      <c r="A137" s="294" t="s">
        <v>98</v>
      </c>
      <c r="B137" s="291" t="s">
        <v>134</v>
      </c>
      <c r="C137" s="83" t="s">
        <v>135</v>
      </c>
      <c r="D137" s="121"/>
      <c r="E137" s="164"/>
      <c r="F137" s="184">
        <v>78</v>
      </c>
      <c r="G137" s="70" t="s">
        <v>207</v>
      </c>
      <c r="H137" s="214">
        <v>0</v>
      </c>
      <c r="I137" s="245">
        <f>F137*H137</f>
        <v>0</v>
      </c>
      <c r="J137" s="237">
        <v>25740</v>
      </c>
      <c r="K137" s="258">
        <v>0</v>
      </c>
      <c r="L137" s="237" t="s">
        <v>236</v>
      </c>
      <c r="M137" s="270">
        <f>J137*K137</f>
        <v>0</v>
      </c>
    </row>
    <row r="138" spans="1:13" ht="15.5" x14ac:dyDescent="0.35">
      <c r="A138" s="295"/>
      <c r="B138" s="292"/>
      <c r="C138" s="84" t="s">
        <v>126</v>
      </c>
      <c r="D138" s="122"/>
      <c r="E138" s="165"/>
      <c r="F138" s="185"/>
      <c r="G138" s="34"/>
      <c r="H138" s="203"/>
      <c r="I138" s="232"/>
      <c r="J138" s="232"/>
      <c r="K138" s="203"/>
      <c r="L138" s="232"/>
      <c r="M138" s="232"/>
    </row>
    <row r="139" spans="1:13" ht="15.5" x14ac:dyDescent="0.35">
      <c r="A139" s="295"/>
      <c r="B139" s="292"/>
      <c r="C139" s="84" t="s">
        <v>136</v>
      </c>
      <c r="D139" s="122"/>
      <c r="E139" s="165"/>
      <c r="F139" s="185"/>
      <c r="G139" s="34"/>
      <c r="H139" s="203"/>
      <c r="I139" s="232"/>
      <c r="J139" s="232"/>
      <c r="K139" s="203"/>
      <c r="L139" s="232"/>
      <c r="M139" s="232"/>
    </row>
    <row r="140" spans="1:13" ht="15.5" x14ac:dyDescent="0.35">
      <c r="A140" s="295"/>
      <c r="B140" s="292"/>
      <c r="C140" s="357" t="s">
        <v>261</v>
      </c>
      <c r="D140" s="122"/>
      <c r="E140" s="165"/>
      <c r="F140" s="185"/>
      <c r="G140" s="34"/>
      <c r="H140" s="203"/>
      <c r="I140" s="232"/>
      <c r="J140" s="232"/>
      <c r="K140" s="203"/>
      <c r="L140" s="232"/>
      <c r="M140" s="232"/>
    </row>
    <row r="141" spans="1:13" ht="15.5" x14ac:dyDescent="0.35">
      <c r="A141" s="295"/>
      <c r="B141" s="292"/>
      <c r="C141" s="84" t="s">
        <v>137</v>
      </c>
      <c r="D141" s="122"/>
      <c r="E141" s="165"/>
      <c r="F141" s="185"/>
      <c r="G141" s="34"/>
      <c r="H141" s="203"/>
      <c r="I141" s="232"/>
      <c r="J141" s="232"/>
      <c r="K141" s="203"/>
      <c r="L141" s="232"/>
      <c r="M141" s="232"/>
    </row>
    <row r="142" spans="1:13" ht="31" x14ac:dyDescent="0.35">
      <c r="A142" s="295"/>
      <c r="B142" s="292"/>
      <c r="C142" s="85" t="s">
        <v>28</v>
      </c>
      <c r="D142" s="123"/>
      <c r="E142" s="166"/>
      <c r="F142" s="185"/>
      <c r="G142" s="34"/>
      <c r="H142" s="202"/>
      <c r="I142" s="226"/>
      <c r="J142" s="226"/>
      <c r="K142" s="202"/>
      <c r="L142" s="226"/>
      <c r="M142" s="226"/>
    </row>
    <row r="143" spans="1:13" ht="54" customHeight="1" thickBot="1" x14ac:dyDescent="0.4">
      <c r="A143" s="296"/>
      <c r="B143" s="293"/>
      <c r="C143" s="76" t="s">
        <v>199</v>
      </c>
      <c r="D143" s="124"/>
      <c r="E143" s="163"/>
      <c r="F143" s="186"/>
      <c r="G143" s="35"/>
      <c r="H143" s="192"/>
      <c r="I143" s="220"/>
      <c r="J143" s="220"/>
      <c r="K143" s="192"/>
      <c r="L143" s="220"/>
      <c r="M143" s="220"/>
    </row>
    <row r="144" spans="1:13" ht="15.5" x14ac:dyDescent="0.35">
      <c r="A144" s="297" t="s">
        <v>103</v>
      </c>
      <c r="B144" s="291" t="s">
        <v>138</v>
      </c>
      <c r="C144" s="87" t="s">
        <v>125</v>
      </c>
      <c r="D144" s="125"/>
      <c r="E144" s="156"/>
      <c r="F144" s="187">
        <v>48</v>
      </c>
      <c r="G144" s="50" t="s">
        <v>208</v>
      </c>
      <c r="H144" s="215">
        <v>0</v>
      </c>
      <c r="I144" s="245">
        <f>F144*H144</f>
        <v>0</v>
      </c>
      <c r="J144" s="237">
        <v>9600</v>
      </c>
      <c r="K144" s="259">
        <v>0</v>
      </c>
      <c r="L144" s="237" t="s">
        <v>236</v>
      </c>
      <c r="M144" s="270">
        <f>J144*K144</f>
        <v>0</v>
      </c>
    </row>
    <row r="145" spans="1:13" ht="15.5" x14ac:dyDescent="0.35">
      <c r="A145" s="298"/>
      <c r="B145" s="292"/>
      <c r="C145" s="88" t="s">
        <v>126</v>
      </c>
      <c r="D145" s="126"/>
      <c r="E145" s="156"/>
      <c r="F145" s="183"/>
      <c r="G145" s="50" t="s">
        <v>209</v>
      </c>
      <c r="H145" s="199"/>
      <c r="I145" s="232"/>
      <c r="J145" s="232"/>
      <c r="K145" s="199"/>
      <c r="L145" s="232"/>
      <c r="M145" s="232"/>
    </row>
    <row r="146" spans="1:13" ht="15.5" x14ac:dyDescent="0.35">
      <c r="A146" s="298"/>
      <c r="B146" s="292"/>
      <c r="C146" s="89" t="s">
        <v>132</v>
      </c>
      <c r="D146" s="127"/>
      <c r="E146" s="157"/>
      <c r="F146" s="183"/>
      <c r="G146" s="34"/>
      <c r="H146" s="195"/>
      <c r="I146" s="218"/>
      <c r="J146" s="218"/>
      <c r="K146" s="195"/>
      <c r="L146" s="218"/>
      <c r="M146" s="218"/>
    </row>
    <row r="147" spans="1:13" ht="15.5" x14ac:dyDescent="0.35">
      <c r="A147" s="298"/>
      <c r="B147" s="292"/>
      <c r="C147" s="88" t="s">
        <v>139</v>
      </c>
      <c r="D147" s="126"/>
      <c r="E147" s="156"/>
      <c r="F147" s="183"/>
      <c r="G147" s="34"/>
      <c r="H147" s="199"/>
      <c r="I147" s="232"/>
      <c r="J147" s="232"/>
      <c r="K147" s="199"/>
      <c r="L147" s="232"/>
      <c r="M147" s="232"/>
    </row>
    <row r="148" spans="1:13" ht="15.5" x14ac:dyDescent="0.35">
      <c r="A148" s="298"/>
      <c r="B148" s="292"/>
      <c r="C148" s="88" t="s">
        <v>140</v>
      </c>
      <c r="D148" s="126"/>
      <c r="E148" s="156"/>
      <c r="F148" s="183"/>
      <c r="G148" s="34"/>
      <c r="H148" s="199"/>
      <c r="I148" s="232"/>
      <c r="J148" s="232"/>
      <c r="K148" s="199"/>
      <c r="L148" s="232"/>
      <c r="M148" s="232"/>
    </row>
    <row r="149" spans="1:13" ht="15.5" x14ac:dyDescent="0.35">
      <c r="A149" s="298"/>
      <c r="B149" s="292"/>
      <c r="C149" s="284" t="s">
        <v>257</v>
      </c>
      <c r="D149" s="126"/>
      <c r="E149" s="156"/>
      <c r="F149" s="183"/>
      <c r="G149" s="34"/>
      <c r="H149" s="199"/>
      <c r="I149" s="232"/>
      <c r="J149" s="232"/>
      <c r="K149" s="199"/>
      <c r="L149" s="232"/>
      <c r="M149" s="232"/>
    </row>
    <row r="150" spans="1:13" ht="15.5" x14ac:dyDescent="0.35">
      <c r="A150" s="298"/>
      <c r="B150" s="292"/>
      <c r="C150" s="284" t="s">
        <v>258</v>
      </c>
      <c r="D150" s="126"/>
      <c r="E150" s="156"/>
      <c r="F150" s="183"/>
      <c r="G150" s="34"/>
      <c r="H150" s="199"/>
      <c r="I150" s="232"/>
      <c r="J150" s="232"/>
      <c r="K150" s="199"/>
      <c r="L150" s="232"/>
      <c r="M150" s="232"/>
    </row>
    <row r="151" spans="1:13" ht="31" x14ac:dyDescent="0.35">
      <c r="A151" s="298"/>
      <c r="B151" s="292"/>
      <c r="C151" s="27" t="s">
        <v>28</v>
      </c>
      <c r="D151" s="101"/>
      <c r="E151" s="133"/>
      <c r="F151" s="183"/>
      <c r="G151" s="34"/>
      <c r="H151" s="194"/>
      <c r="I151" s="226"/>
      <c r="J151" s="226"/>
      <c r="K151" s="194"/>
      <c r="L151" s="226"/>
      <c r="M151" s="226"/>
    </row>
    <row r="152" spans="1:13" ht="48" customHeight="1" thickBot="1" x14ac:dyDescent="0.4">
      <c r="A152" s="299"/>
      <c r="B152" s="293"/>
      <c r="C152" s="39" t="s">
        <v>199</v>
      </c>
      <c r="D152" s="95"/>
      <c r="E152" s="135"/>
      <c r="F152" s="271"/>
      <c r="G152" s="35"/>
      <c r="H152" s="196"/>
      <c r="I152" s="220"/>
      <c r="J152" s="220"/>
      <c r="K152" s="196"/>
      <c r="L152" s="220"/>
      <c r="M152" s="220"/>
    </row>
    <row r="153" spans="1:13" ht="66.75" customHeight="1" x14ac:dyDescent="0.35">
      <c r="A153" s="275"/>
      <c r="B153" s="276"/>
      <c r="C153" s="276"/>
      <c r="D153" s="276"/>
      <c r="E153" s="276"/>
      <c r="F153" s="273"/>
      <c r="G153" s="277"/>
      <c r="H153" s="260" t="s">
        <v>224</v>
      </c>
      <c r="I153" s="261">
        <f>SUM(I4:I152)</f>
        <v>0</v>
      </c>
      <c r="J153" s="274"/>
      <c r="K153" s="273"/>
      <c r="L153" s="262" t="s">
        <v>237</v>
      </c>
      <c r="M153" s="278">
        <f>SUM(M4:M152)</f>
        <v>0</v>
      </c>
    </row>
  </sheetData>
  <mergeCells count="76">
    <mergeCell ref="A100:A103"/>
    <mergeCell ref="B100:B103"/>
    <mergeCell ref="A116:A118"/>
    <mergeCell ref="B116:B118"/>
    <mergeCell ref="A112:A115"/>
    <mergeCell ref="B112:B115"/>
    <mergeCell ref="A108:A111"/>
    <mergeCell ref="B108:B111"/>
    <mergeCell ref="A4:A9"/>
    <mergeCell ref="B4:B9"/>
    <mergeCell ref="A10:A13"/>
    <mergeCell ref="B10:B13"/>
    <mergeCell ref="A18:A19"/>
    <mergeCell ref="B18:B19"/>
    <mergeCell ref="A14:A17"/>
    <mergeCell ref="B14:B17"/>
    <mergeCell ref="A20:A23"/>
    <mergeCell ref="B20:B23"/>
    <mergeCell ref="A24:A28"/>
    <mergeCell ref="B24:B28"/>
    <mergeCell ref="A34:A36"/>
    <mergeCell ref="B34:B36"/>
    <mergeCell ref="A29:A33"/>
    <mergeCell ref="B29:B33"/>
    <mergeCell ref="A49:A52"/>
    <mergeCell ref="B49:B52"/>
    <mergeCell ref="A53:A55"/>
    <mergeCell ref="B53:B55"/>
    <mergeCell ref="B60:B61"/>
    <mergeCell ref="A56:A59"/>
    <mergeCell ref="B56:B59"/>
    <mergeCell ref="A60:A61"/>
    <mergeCell ref="A37:A39"/>
    <mergeCell ref="B37:B39"/>
    <mergeCell ref="A45:A48"/>
    <mergeCell ref="B45:B48"/>
    <mergeCell ref="A40:A44"/>
    <mergeCell ref="B40:B44"/>
    <mergeCell ref="A62:A64"/>
    <mergeCell ref="B62:B64"/>
    <mergeCell ref="A72:A73"/>
    <mergeCell ref="B72:B73"/>
    <mergeCell ref="A119:A126"/>
    <mergeCell ref="B119:B126"/>
    <mergeCell ref="A80:A81"/>
    <mergeCell ref="B80:B81"/>
    <mergeCell ref="A77:A79"/>
    <mergeCell ref="B77:B79"/>
    <mergeCell ref="A86:A89"/>
    <mergeCell ref="B86:B89"/>
    <mergeCell ref="A82:A85"/>
    <mergeCell ref="B82:B85"/>
    <mergeCell ref="A97:A99"/>
    <mergeCell ref="B97:B99"/>
    <mergeCell ref="A127:A128"/>
    <mergeCell ref="B127:B128"/>
    <mergeCell ref="A65:A66"/>
    <mergeCell ref="B65:B66"/>
    <mergeCell ref="A74:A76"/>
    <mergeCell ref="B74:B76"/>
    <mergeCell ref="A70:A71"/>
    <mergeCell ref="B70:B71"/>
    <mergeCell ref="A67:A69"/>
    <mergeCell ref="B67:B69"/>
    <mergeCell ref="A94:A96"/>
    <mergeCell ref="B94:B96"/>
    <mergeCell ref="A90:A93"/>
    <mergeCell ref="B90:B93"/>
    <mergeCell ref="A104:A107"/>
    <mergeCell ref="B104:B107"/>
    <mergeCell ref="A129:A136"/>
    <mergeCell ref="B129:B136"/>
    <mergeCell ref="B137:B143"/>
    <mergeCell ref="A137:A143"/>
    <mergeCell ref="B144:B152"/>
    <mergeCell ref="A144:A15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E953CE8F8F2FF4BA9D65101FB6FC56B" ma:contentTypeVersion="2" ma:contentTypeDescription="Loo uus dokument" ma:contentTypeScope="" ma:versionID="47530bae1eff98662fbea016b1ca7f1f">
  <xsd:schema xmlns:xsd="http://www.w3.org/2001/XMLSchema" xmlns:xs="http://www.w3.org/2001/XMLSchema" xmlns:p="http://schemas.microsoft.com/office/2006/metadata/properties" xmlns:ns2="72ebe9e3-7e48-4e5f-a469-66ab8c5fb9be" targetNamespace="http://schemas.microsoft.com/office/2006/metadata/properties" ma:root="true" ma:fieldsID="6893c81fb803841abfaac4d02347d388" ns2:_="">
    <xsd:import namespace="72ebe9e3-7e48-4e5f-a469-66ab8c5fb9b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ebe9e3-7e48-4e5f-a469-66ab8c5fb9b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kumendi ID väärtus" ma:description="Sellele üksusele määratud dokumendi ID väärtus." ma:internalName="_dlc_DocId" ma:readOnly="true">
      <xsd:simpleType>
        <xsd:restriction base="dms:Text"/>
      </xsd:simpleType>
    </xsd:element>
    <xsd:element name="_dlc_DocIdUrl" ma:index="9" nillable="true" ma:displayName="Dokumendi ID" ma:description="Püsilink sellele dokumendile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2ebe9e3-7e48-4e5f-a469-66ab8c5fb9be">46ZHDMYX2TJV-1355673966-140</_dlc_DocId>
    <_dlc_DocIdUrl xmlns="72ebe9e3-7e48-4e5f-a469-66ab8c5fb9be">
      <Url>https://portaal.ppa.sise/ost/_layouts/15/DocIdRedir.aspx?ID=46ZHDMYX2TJV-1355673966-140</Url>
      <Description>46ZHDMYX2TJV-1355673966-140</Description>
    </_dlc_DocIdUrl>
    <SharedWithUsers xmlns="72ebe9e3-7e48-4e5f-a469-66ab8c5fb9be">
      <UserInfo>
        <DisplayName>Siss Kestlane</DisplayName>
        <AccountId>6271</AccountId>
        <AccountType/>
      </UserInfo>
      <UserInfo>
        <DisplayName>Kaire Vanaveski</DisplayName>
        <AccountId>7648</AccountId>
        <AccountType/>
      </UserInfo>
      <UserInfo>
        <DisplayName>Sergei Titus</DisplayName>
        <AccountId>8402</AccountId>
        <AccountType/>
      </UserInfo>
      <UserInfo>
        <DisplayName>Priit Toomiste</DisplayName>
        <AccountId>7806</AccountId>
        <AccountType/>
      </UserInfo>
      <UserInfo>
        <DisplayName>Reilika Roosfeld-Pintson</DisplayName>
        <AccountId>3672</AccountId>
        <AccountType/>
      </UserInfo>
      <UserInfo>
        <DisplayName>Aleksandr Naidis</DisplayName>
        <AccountId>3715</AccountId>
        <AccountType/>
      </UserInfo>
      <UserInfo>
        <DisplayName>Signe Piirikivi</DisplayName>
        <AccountId>3550</AccountId>
        <AccountType/>
      </UserInfo>
      <UserInfo>
        <DisplayName>Urmas Jakob</DisplayName>
        <AccountId>3942</AccountId>
        <AccountType/>
      </UserInfo>
      <UserInfo>
        <DisplayName>Margret Suviste</DisplayName>
        <AccountId>3270</AccountId>
        <AccountType/>
      </UserInfo>
      <UserInfo>
        <DisplayName>Raimo Kessel</DisplayName>
        <AccountId>5481</AccountId>
        <AccountType/>
      </UserInfo>
      <UserInfo>
        <DisplayName>Marek Unt</DisplayName>
        <AccountId>3345</AccountId>
        <AccountType/>
      </UserInfo>
      <UserInfo>
        <DisplayName>Marju Aul</DisplayName>
        <AccountId>3761</AccountId>
        <AccountType/>
      </UserInfo>
      <UserInfo>
        <DisplayName>Daisy Kroon</DisplayName>
        <AccountId>6886</AccountId>
        <AccountType/>
      </UserInfo>
      <UserInfo>
        <DisplayName>Andres Ait</DisplayName>
        <AccountId>5783</AccountId>
        <AccountType/>
      </UserInfo>
      <UserInfo>
        <DisplayName>Taissia Kurakina</DisplayName>
        <AccountId>4240</AccountId>
        <AccountType/>
      </UserInfo>
      <UserInfo>
        <DisplayName>Galina Soboleva</DisplayName>
        <AccountId>6739</AccountId>
        <AccountType/>
      </UserInfo>
      <UserInfo>
        <DisplayName>Marge Valk</DisplayName>
        <AccountId>3142</AccountId>
        <AccountType/>
      </UserInfo>
      <UserInfo>
        <DisplayName>Jaan Kaupmees</DisplayName>
        <AccountId>5394</AccountId>
        <AccountType/>
      </UserInfo>
      <UserInfo>
        <DisplayName>Taimi Salm</DisplayName>
        <AccountId>2955</AccountId>
        <AccountType/>
      </UserInfo>
      <UserInfo>
        <DisplayName>Marko Keeman</DisplayName>
        <AccountId>3914</AccountId>
        <AccountType/>
      </UserInfo>
      <UserInfo>
        <DisplayName>Aivar Saar</DisplayName>
        <AccountId>5244</AccountId>
        <AccountType/>
      </UserInfo>
      <UserInfo>
        <DisplayName>Margus Raamat</DisplayName>
        <AccountId>4116</AccountId>
        <AccountType/>
      </UserInfo>
      <UserInfo>
        <DisplayName>Alar Viilukas</DisplayName>
        <AccountId>4528</AccountId>
        <AccountType/>
      </UserInfo>
      <UserInfo>
        <DisplayName>Rita Rätsep</DisplayName>
        <AccountId>4659</AccountId>
        <AccountType/>
      </UserInfo>
      <UserInfo>
        <DisplayName>Alik Sidorov</DisplayName>
        <AccountId>7104</AccountId>
        <AccountType/>
      </UserInfo>
      <UserInfo>
        <DisplayName>Andrus Teslon</DisplayName>
        <AccountId>1110</AccountId>
        <AccountType/>
      </UserInfo>
      <UserInfo>
        <DisplayName>Jaanus Viilop</DisplayName>
        <AccountId>1513</AccountId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7397F3-D503-474A-B630-C9CA6F51469D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7CBBD2A-91AD-47E4-990E-E80A983430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ebe9e3-7e48-4e5f-a469-66ab8c5fb9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24429-5FD7-4A77-8A10-B9BB174D921B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72ebe9e3-7e48-4e5f-a469-66ab8c5fb9be"/>
    <ds:schemaRef ds:uri="http://purl.org/dc/elements/1.1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2183605C-C70B-44A8-B28F-5CAD2304ED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Veebruar 2024</vt:lpstr>
    </vt:vector>
  </TitlesOfParts>
  <Manager/>
  <Company>SMIT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Kaidi Raidlepp</dc:creator>
  <cp:keywords/>
  <dc:description/>
  <cp:lastModifiedBy>Kaidi Raidlepp</cp:lastModifiedBy>
  <cp:revision/>
  <dcterms:created xsi:type="dcterms:W3CDTF">2023-10-25T13:48:01Z</dcterms:created>
  <dcterms:modified xsi:type="dcterms:W3CDTF">2024-02-27T07:30:30Z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0x0101009E953CE8F8F2FF4BA9D65101FB6FC56B</vt:lpwstr>
  </property>
  <property fmtid="{D5CDD505-2E9C-101B-9397-08002B2CF9AE}" pid="3" name="_dlc_DocIdItemGuid">
    <vt:lpwstr>de1a138d-97d4-49c8-a0f7-4dd679ec631b</vt:lpwstr>
  </property>
</Properties>
</file>